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Müşteriler" sheetId="3" state="visible" r:id="rId3"/>
    <sheet xmlns:r="http://schemas.openxmlformats.org/officeDocument/2006/relationships" name="Araçlar" sheetId="4" state="visible" r:id="rId4"/>
    <sheet xmlns:r="http://schemas.openxmlformats.org/officeDocument/2006/relationships" name="İş Emirleri" sheetId="5" state="visible" r:id="rId5"/>
    <sheet xmlns:r="http://schemas.openxmlformats.org/officeDocument/2006/relationships" name="Stok" sheetId="6" state="visible" r:id="rId6"/>
    <sheet xmlns:r="http://schemas.openxmlformats.org/officeDocument/2006/relationships" name="Bakım Takip" sheetId="7" state="visible" r:id="rId7"/>
    <sheet xmlns:r="http://schemas.openxmlformats.org/officeDocument/2006/relationships" name="Cari Takip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8">
    <font>
      <name val="Calibri"/>
      <family val="2"/>
      <color theme="1"/>
      <sz val="11"/>
      <scheme val="minor"/>
    </font>
    <font>
      <b val="1"/>
      <color rgb="000B1220"/>
      <sz val="20"/>
    </font>
    <font>
      <color rgb="0064748B"/>
      <sz val="10"/>
    </font>
    <font>
      <b val="1"/>
      <color rgb="000891B2"/>
      <sz val="12"/>
    </font>
    <font>
      <name val="Calibri"/>
      <b val="1"/>
      <color rgb="00FFFFFF"/>
      <sz val="11"/>
    </font>
    <font>
      <i val="1"/>
      <color rgb="0064748B"/>
    </font>
    <font>
      <b val="1"/>
      <color rgb="000B1220"/>
      <sz val="18"/>
    </font>
    <font>
      <sz val="12"/>
    </font>
  </fonts>
  <fills count="6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8FAFC"/>
      </patternFill>
    </fill>
    <fill>
      <patternFill patternType="solid">
        <fgColor rgb="000891B2"/>
      </patternFill>
    </fill>
    <fill>
      <patternFill patternType="solid">
        <fgColor rgb="00ECFE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pivotButton="0" quotePrefix="0" xfId="0"/>
    <xf numFmtId="1" fontId="3" fillId="5" borderId="1" pivotButton="0" quotePrefix="0" xfId="0"/>
    <xf numFmtId="166" fontId="3" fillId="5" borderId="1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pivotButton="0" quotePrefix="0" xfId="0"/>
    <xf numFmtId="0" fontId="4" fillId="4" borderId="0" applyAlignment="1" pivotButton="0" quotePrefix="0" xfId="0">
      <alignment horizontal="center" vertical="center" wrapText="1"/>
    </xf>
    <xf numFmtId="3" fontId="0" fillId="3" borderId="1" pivotButton="0" quotePrefix="0" xfId="0"/>
    <xf numFmtId="165" fontId="0" fillId="3" borderId="1" pivotButton="0" quotePrefix="0" xfId="0"/>
    <xf numFmtId="0" fontId="0" fillId="5" borderId="1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3" borderId="1" pivotButton="0" quotePrefix="0" xfId="0"/>
    <xf numFmtId="1" fontId="0" fillId="3" borderId="1" pivotButton="0" quotePrefix="0" xfId="0"/>
    <xf numFmtId="166" fontId="0" fillId="5" borderId="1" pivotButton="0" quotePrefix="0" xfId="0"/>
    <xf numFmtId="166" fontId="0" fillId="0" borderId="1" pivotButton="0" quotePrefix="0" xfId="0"/>
    <xf numFmtId="1" fontId="0" fillId="0" borderId="1" pivotButton="0" quotePrefix="0" xfId="0"/>
    <xf numFmtId="165" fontId="0" fillId="5" borderId="1" pivotButton="0" quotePrefix="0" xfId="0"/>
    <xf numFmtId="3" fontId="0" fillId="5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  <bgColor rgb="00FECACA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BBF7D0"/>
          <b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Oto Servis Takip Excel Şablonu</t>
        </is>
      </c>
    </row>
    <row r="3">
      <c r="B3" s="2" t="inlineStr">
        <is>
          <t>Foedus Oto Servis tarafından hazırlanan ücretsiz şablon · foeduscrm.com</t>
        </is>
      </c>
    </row>
    <row r="5">
      <c r="B5" s="3" t="inlineStr">
        <is>
          <t>Bu dosya küçük ve orta ölçekli oto servisler, tamirhaneler ve lastikçiler için hazırlanmış 7 sayfalık bir takip şablonudur.</t>
        </is>
      </c>
    </row>
    <row r="6">
      <c r="B6" s="3" t="inlineStr"/>
    </row>
    <row r="7">
      <c r="B7" s="4" t="inlineStr">
        <is>
          <t>Sayfalar:</t>
        </is>
      </c>
    </row>
    <row r="8">
      <c r="B8" s="3" t="inlineStr">
        <is>
          <t>• Müşteriler: müşteri listesi (ad soyad, telefon, e-posta, adres, tip).</t>
        </is>
      </c>
    </row>
    <row r="9">
      <c r="B9" s="3" t="inlineStr">
        <is>
          <t>• Araçlar: plaka, marka, model, şase no, kilometre; muayene, trafik sigortası ve kasko bitiş tarihleri. "Uyarı" sütunu 30 günden az kalan veya geçmiş belgeleri otomatik işaretler.</t>
        </is>
      </c>
    </row>
    <row r="10">
      <c r="B10" s="3" t="inlineStr">
        <is>
          <t>• İş Emirleri: her iş emri için işçilik, parça, KDV, genel toplam, kâr ve kalan tutar otomatik hesaplanır.</t>
        </is>
      </c>
    </row>
    <row r="11">
      <c r="B11" s="3" t="inlineStr">
        <is>
          <t>• Stok: yedek parça listesi. "Durum" sütunu minimum stok altındaki ürünleri kırmızı işaretler, "Stok Değeri" otomatik hesaplanır.</t>
        </is>
      </c>
    </row>
    <row r="12">
      <c r="B12" s="3" t="inlineStr">
        <is>
          <t>• Bakım Takip: son bakım ve bakım aralığına göre sonraki bakım tarihi, kalan gün ve durum.</t>
        </is>
      </c>
    </row>
    <row r="13">
      <c r="B13" s="3" t="inlineStr">
        <is>
          <t>• Cari Takip: müşteri bazında toplam iş, tahsilat ve bakiye (iş emirleri sayfasından otomatik).</t>
        </is>
      </c>
    </row>
    <row r="14">
      <c r="B14" s="3" t="inlineStr">
        <is>
          <t>• Özet: toplam ciro, tahmini kâr, açık alacak ve kritik stok sayısı.</t>
        </is>
      </c>
    </row>
    <row r="15">
      <c r="B15" s="3" t="inlineStr"/>
    </row>
    <row r="16">
      <c r="B16" s="4" t="inlineStr">
        <is>
          <t>Renkler:</t>
        </is>
      </c>
    </row>
    <row r="17">
      <c r="B17" s="3" t="inlineStr">
        <is>
          <t>• Koyu başlıklı sütunlara siz yazarsınız. Açık mavi (turkuaz başlıklı) sütunlar formüldür, üzerine yazmayın.</t>
        </is>
      </c>
    </row>
    <row r="18">
      <c r="B18" s="3" t="inlineStr"/>
    </row>
    <row r="19">
      <c r="B19" s="4" t="inlineStr">
        <is>
          <t>Önemli notlar:</t>
        </is>
      </c>
    </row>
    <row r="20">
      <c r="B20" s="3" t="inlineStr">
        <is>
          <t>• Her sayfadaki ilk iki gri satır ÖRNEK veridir. Kendi kayıtlarınızı girmeden önce bu iki satırı silin (yalnızca veri hücrelerini, formül sütunlarını silmeyin).</t>
        </is>
      </c>
    </row>
    <row r="21">
      <c r="B21" s="3" t="inlineStr">
        <is>
          <t>• Tarihleri GG.AA.YYYY biçiminde yazın. Formüller 300 satıra kadar hazırdır; daha fazlası için son satırı aşağı kopyalayın.</t>
        </is>
      </c>
    </row>
    <row r="22">
      <c r="B22" s="3" t="inlineStr">
        <is>
          <t>• Müşteriler, Araçlar ve Stok sayfalarının sütun başlıkları Foedus Oto Servis "İçe Aktar" sayfasıyla uyumludur: hazır verinizi her sayfayı ayrı CSV/Excel olarak kaydedip tek seferde Foedus'a yükleyebilirsiniz.</t>
        </is>
      </c>
    </row>
    <row r="23">
      <c r="B23" s="3" t="inlineStr"/>
    </row>
    <row r="24">
      <c r="B24" s="4" t="inlineStr">
        <is>
          <t>Excel'in sınırı:</t>
        </is>
      </c>
    </row>
    <row r="25">
      <c r="B25" s="3" t="inlineStr">
        <is>
          <t>• Excel tek kişilik, elle güncellenen bir tablodur: aynı anda birden fazla kişi güvenle çalışamaz, müşteriye WhatsApp'tan teklif/anket gönderemez, stok iş emrinden otomatik düşmez, hatırlatma yapmaz.</t>
        </is>
      </c>
    </row>
    <row r="26">
      <c r="B26" s="3" t="inlineStr">
        <is>
          <t>• Bu sınırlara ulaştığınızda Foedus Oto Servis'i 14 gün ücretsiz deneyebilirsiniz: foeduscrm.com/kayit-ol/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2" customWidth="1" min="3" max="3"/>
  </cols>
  <sheetData>
    <row r="2">
      <c r="B2" s="5" t="inlineStr">
        <is>
          <t>Servis Özeti</t>
        </is>
      </c>
    </row>
    <row r="4">
      <c r="B4" s="6" t="inlineStr">
        <is>
          <t>Toplam iş emri sayısı</t>
        </is>
      </c>
      <c r="C4" s="7">
        <f>COUNTA('İş Emirleri'!A2:A301)</f>
        <v/>
      </c>
    </row>
    <row r="5">
      <c r="B5" s="6" t="inlineStr">
        <is>
          <t>Toplam ciro (KDV dahil)</t>
        </is>
      </c>
      <c r="C5" s="8">
        <f>SUM('İş Emirleri'!M2:M301)</f>
        <v/>
      </c>
    </row>
    <row r="6">
      <c r="B6" s="6" t="inlineStr">
        <is>
          <t>Toplam tahmini kâr (KDV hariç)</t>
        </is>
      </c>
      <c r="C6" s="8">
        <f>SUM('İş Emirleri'!N2:N301)</f>
        <v/>
      </c>
    </row>
    <row r="7">
      <c r="B7" s="6" t="inlineStr">
        <is>
          <t>Toplam tahsilat</t>
        </is>
      </c>
      <c r="C7" s="8">
        <f>SUM('İş Emirleri'!P2:P301)</f>
        <v/>
      </c>
    </row>
    <row r="8">
      <c r="B8" s="6" t="inlineStr">
        <is>
          <t>Açık alacak (kalan)</t>
        </is>
      </c>
      <c r="C8" s="8">
        <f>SUM('İş Emirleri'!Q2:Q301)</f>
        <v/>
      </c>
    </row>
    <row r="9">
      <c r="B9" s="6" t="inlineStr">
        <is>
          <t>İşlemdeki / açık iş emri sayısı</t>
        </is>
      </c>
      <c r="C9" s="7">
        <f>COUNTIFS('İş Emirleri'!A2:A301,"&lt;&gt;",'İş Emirleri'!O2:O301,"&lt;&gt;Teslim edildi",'İş Emirleri'!O2:O301,"&lt;&gt;İptal")</f>
        <v/>
      </c>
    </row>
    <row r="10">
      <c r="B10" s="6" t="inlineStr">
        <is>
          <t>Kritik veya tükenen stok kalemi</t>
        </is>
      </c>
      <c r="C10" s="7">
        <f>COUNTIF(Stok!M2:M301,"Kritik")+COUNTIF(Stok!M2:M301,"Tükendi")</f>
        <v/>
      </c>
    </row>
    <row r="11">
      <c r="B11" s="6" t="inlineStr">
        <is>
          <t>Toplam stok değeri (alış)</t>
        </is>
      </c>
      <c r="C11" s="8">
        <f>SUM(Stok!N2:N301)</f>
        <v/>
      </c>
    </row>
    <row r="12">
      <c r="B12" s="6" t="inlineStr">
        <is>
          <t>Bakımı geciken araç</t>
        </is>
      </c>
      <c r="C12" s="7">
        <f>COUNTIF('Bakım Takip'!K2:K301,"Gecikti")</f>
        <v/>
      </c>
    </row>
    <row r="13">
      <c r="B13" s="6" t="inlineStr">
        <is>
          <t>Belge uyarısı olan araç (muayene/sigorta/kasko)</t>
        </is>
      </c>
      <c r="C13" s="7">
        <f>COUNTIF('Araçlar'!P2:P301,"?*")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8" customWidth="1" min="3" max="3"/>
    <col width="40" customWidth="1" min="4" max="4"/>
    <col width="16" customWidth="1" min="5" max="5"/>
  </cols>
  <sheetData>
    <row r="1" ht="30" customHeight="1">
      <c r="A1" s="9" t="inlineStr">
        <is>
          <t>Ad Soyad</t>
        </is>
      </c>
      <c r="B1" s="9" t="inlineStr">
        <is>
          <t>Telefon</t>
        </is>
      </c>
      <c r="C1" s="9" t="inlineStr">
        <is>
          <t>E-posta</t>
        </is>
      </c>
      <c r="D1" s="9" t="inlineStr">
        <is>
          <t>Adres</t>
        </is>
      </c>
      <c r="E1" s="9" t="inlineStr">
        <is>
          <t>Müşteri Tipi</t>
        </is>
      </c>
    </row>
    <row r="2">
      <c r="A2" s="10" t="inlineStr">
        <is>
          <t>Mehmet Demir (ÖRNEK)</t>
        </is>
      </c>
      <c r="B2" s="10" t="inlineStr">
        <is>
          <t>0532 111 22 33</t>
        </is>
      </c>
      <c r="C2" s="10" t="inlineStr">
        <is>
          <t>mehmet@ornek.com</t>
        </is>
      </c>
      <c r="D2" s="10" t="inlineStr">
        <is>
          <t>Kadıköy / İstanbul</t>
        </is>
      </c>
      <c r="E2" s="10" t="inlineStr">
        <is>
          <t>Bireysel</t>
        </is>
      </c>
    </row>
    <row r="3">
      <c r="A3" s="10" t="inlineStr">
        <is>
          <t>Yıldız Nakliyat Ltd. (ÖRNEK)</t>
        </is>
      </c>
      <c r="B3" s="10" t="inlineStr">
        <is>
          <t>0212 333 44 55</t>
        </is>
      </c>
      <c r="C3" s="10" t="inlineStr">
        <is>
          <t>info@yildiz.com</t>
        </is>
      </c>
      <c r="D3" s="10" t="inlineStr">
        <is>
          <t>Bayrampaşa / İstanbul</t>
        </is>
      </c>
      <c r="E3" s="10" t="inlineStr">
        <is>
          <t>Kurumsal</t>
        </is>
      </c>
    </row>
    <row r="4">
      <c r="A4" s="11" t="n"/>
      <c r="B4" s="11" t="n"/>
      <c r="C4" s="11" t="n"/>
      <c r="D4" s="11" t="n"/>
      <c r="E4" s="11" t="n"/>
    </row>
    <row r="5">
      <c r="A5" s="11" t="n"/>
      <c r="B5" s="11" t="n"/>
      <c r="C5" s="11" t="n"/>
      <c r="D5" s="11" t="n"/>
      <c r="E5" s="11" t="n"/>
    </row>
    <row r="6">
      <c r="A6" s="11" t="n"/>
      <c r="B6" s="11" t="n"/>
      <c r="C6" s="11" t="n"/>
      <c r="D6" s="11" t="n"/>
      <c r="E6" s="11" t="n"/>
    </row>
    <row r="7">
      <c r="A7" s="11" t="n"/>
      <c r="B7" s="11" t="n"/>
      <c r="C7" s="11" t="n"/>
      <c r="D7" s="11" t="n"/>
      <c r="E7" s="11" t="n"/>
    </row>
    <row r="8">
      <c r="A8" s="11" t="n"/>
      <c r="B8" s="11" t="n"/>
      <c r="C8" s="11" t="n"/>
      <c r="D8" s="11" t="n"/>
      <c r="E8" s="11" t="n"/>
    </row>
    <row r="9">
      <c r="A9" s="11" t="n"/>
      <c r="B9" s="11" t="n"/>
      <c r="C9" s="11" t="n"/>
      <c r="D9" s="11" t="n"/>
      <c r="E9" s="11" t="n"/>
    </row>
    <row r="10">
      <c r="A10" s="11" t="n"/>
      <c r="B10" s="11" t="n"/>
      <c r="C10" s="11" t="n"/>
      <c r="D10" s="11" t="n"/>
      <c r="E10" s="11" t="n"/>
    </row>
    <row r="11">
      <c r="A11" s="11" t="n"/>
      <c r="B11" s="11" t="n"/>
      <c r="C11" s="11" t="n"/>
      <c r="D11" s="11" t="n"/>
      <c r="E11" s="11" t="n"/>
    </row>
    <row r="12">
      <c r="A12" s="11" t="n"/>
      <c r="B12" s="11" t="n"/>
      <c r="C12" s="11" t="n"/>
      <c r="D12" s="11" t="n"/>
      <c r="E12" s="11" t="n"/>
    </row>
    <row r="13">
      <c r="A13" s="11" t="n"/>
      <c r="B13" s="11" t="n"/>
      <c r="C13" s="11" t="n"/>
      <c r="D13" s="11" t="n"/>
      <c r="E13" s="11" t="n"/>
    </row>
    <row r="14">
      <c r="A14" s="11" t="n"/>
      <c r="B14" s="11" t="n"/>
      <c r="C14" s="11" t="n"/>
      <c r="D14" s="11" t="n"/>
      <c r="E14" s="11" t="n"/>
    </row>
    <row r="15">
      <c r="A15" s="11" t="n"/>
      <c r="B15" s="11" t="n"/>
      <c r="C15" s="11" t="n"/>
      <c r="D15" s="11" t="n"/>
      <c r="E15" s="11" t="n"/>
    </row>
    <row r="16">
      <c r="A16" s="11" t="n"/>
      <c r="B16" s="11" t="n"/>
      <c r="C16" s="11" t="n"/>
      <c r="D16" s="11" t="n"/>
      <c r="E16" s="11" t="n"/>
    </row>
    <row r="17">
      <c r="A17" s="11" t="n"/>
      <c r="B17" s="11" t="n"/>
      <c r="C17" s="11" t="n"/>
      <c r="D17" s="11" t="n"/>
      <c r="E17" s="11" t="n"/>
    </row>
    <row r="18">
      <c r="A18" s="11" t="n"/>
      <c r="B18" s="11" t="n"/>
      <c r="C18" s="11" t="n"/>
      <c r="D18" s="11" t="n"/>
      <c r="E18" s="11" t="n"/>
    </row>
    <row r="19">
      <c r="A19" s="11" t="n"/>
      <c r="B19" s="11" t="n"/>
      <c r="C19" s="11" t="n"/>
      <c r="D19" s="11" t="n"/>
      <c r="E19" s="11" t="n"/>
    </row>
    <row r="20">
      <c r="A20" s="11" t="n"/>
      <c r="B20" s="11" t="n"/>
      <c r="C20" s="11" t="n"/>
      <c r="D20" s="11" t="n"/>
      <c r="E20" s="11" t="n"/>
    </row>
    <row r="21">
      <c r="A21" s="11" t="n"/>
      <c r="B21" s="11" t="n"/>
      <c r="C21" s="11" t="n"/>
      <c r="D21" s="11" t="n"/>
      <c r="E21" s="11" t="n"/>
    </row>
    <row r="22">
      <c r="A22" s="11" t="n"/>
      <c r="B22" s="11" t="n"/>
      <c r="C22" s="11" t="n"/>
      <c r="D22" s="11" t="n"/>
      <c r="E22" s="11" t="n"/>
    </row>
    <row r="23">
      <c r="A23" s="11" t="n"/>
      <c r="B23" s="11" t="n"/>
      <c r="C23" s="11" t="n"/>
      <c r="D23" s="11" t="n"/>
      <c r="E23" s="11" t="n"/>
    </row>
    <row r="24">
      <c r="A24" s="11" t="n"/>
      <c r="B24" s="11" t="n"/>
      <c r="C24" s="11" t="n"/>
      <c r="D24" s="11" t="n"/>
      <c r="E24" s="11" t="n"/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  <row r="28">
      <c r="A28" s="11" t="n"/>
      <c r="B28" s="11" t="n"/>
      <c r="C28" s="11" t="n"/>
      <c r="D28" s="11" t="n"/>
      <c r="E28" s="11" t="n"/>
    </row>
    <row r="29">
      <c r="A29" s="11" t="n"/>
      <c r="B29" s="11" t="n"/>
      <c r="C29" s="11" t="n"/>
      <c r="D29" s="11" t="n"/>
      <c r="E29" s="11" t="n"/>
    </row>
    <row r="30">
      <c r="A30" s="11" t="n"/>
      <c r="B30" s="11" t="n"/>
      <c r="C30" s="11" t="n"/>
      <c r="D30" s="11" t="n"/>
      <c r="E30" s="11" t="n"/>
    </row>
    <row r="31">
      <c r="A31" s="11" t="n"/>
      <c r="B31" s="11" t="n"/>
      <c r="C31" s="11" t="n"/>
      <c r="D31" s="11" t="n"/>
      <c r="E31" s="11" t="n"/>
    </row>
    <row r="32">
      <c r="A32" s="11" t="n"/>
      <c r="B32" s="11" t="n"/>
      <c r="C32" s="11" t="n"/>
      <c r="D32" s="11" t="n"/>
      <c r="E32" s="11" t="n"/>
    </row>
    <row r="33">
      <c r="A33" s="11" t="n"/>
      <c r="B33" s="11" t="n"/>
      <c r="C33" s="11" t="n"/>
      <c r="D33" s="11" t="n"/>
      <c r="E33" s="11" t="n"/>
    </row>
    <row r="34">
      <c r="A34" s="11" t="n"/>
      <c r="B34" s="11" t="n"/>
      <c r="C34" s="11" t="n"/>
      <c r="D34" s="11" t="n"/>
      <c r="E34" s="11" t="n"/>
    </row>
    <row r="35">
      <c r="A35" s="11" t="n"/>
      <c r="B35" s="11" t="n"/>
      <c r="C35" s="11" t="n"/>
      <c r="D35" s="11" t="n"/>
      <c r="E35" s="11" t="n"/>
    </row>
    <row r="36">
      <c r="A36" s="11" t="n"/>
      <c r="B36" s="11" t="n"/>
      <c r="C36" s="11" t="n"/>
      <c r="D36" s="11" t="n"/>
      <c r="E36" s="11" t="n"/>
    </row>
    <row r="37">
      <c r="A37" s="11" t="n"/>
      <c r="B37" s="11" t="n"/>
      <c r="C37" s="11" t="n"/>
      <c r="D37" s="11" t="n"/>
      <c r="E37" s="11" t="n"/>
    </row>
    <row r="38">
      <c r="A38" s="11" t="n"/>
      <c r="B38" s="11" t="n"/>
      <c r="C38" s="11" t="n"/>
      <c r="D38" s="11" t="n"/>
      <c r="E38" s="11" t="n"/>
    </row>
    <row r="39">
      <c r="A39" s="11" t="n"/>
      <c r="B39" s="11" t="n"/>
      <c r="C39" s="11" t="n"/>
      <c r="D39" s="11" t="n"/>
      <c r="E39" s="11" t="n"/>
    </row>
    <row r="40">
      <c r="A40" s="11" t="n"/>
      <c r="B40" s="11" t="n"/>
      <c r="C40" s="11" t="n"/>
      <c r="D40" s="11" t="n"/>
      <c r="E40" s="11" t="n"/>
    </row>
    <row r="41">
      <c r="A41" s="11" t="n"/>
      <c r="B41" s="11" t="n"/>
      <c r="C41" s="11" t="n"/>
      <c r="D41" s="11" t="n"/>
      <c r="E41" s="11" t="n"/>
    </row>
    <row r="42">
      <c r="A42" s="11" t="n"/>
      <c r="B42" s="11" t="n"/>
      <c r="C42" s="11" t="n"/>
      <c r="D42" s="11" t="n"/>
      <c r="E42" s="11" t="n"/>
    </row>
    <row r="43">
      <c r="A43" s="11" t="n"/>
      <c r="B43" s="11" t="n"/>
      <c r="C43" s="11" t="n"/>
      <c r="D43" s="11" t="n"/>
      <c r="E43" s="11" t="n"/>
    </row>
    <row r="44">
      <c r="A44" s="11" t="n"/>
      <c r="B44" s="11" t="n"/>
      <c r="C44" s="11" t="n"/>
      <c r="D44" s="11" t="n"/>
      <c r="E44" s="11" t="n"/>
    </row>
    <row r="45">
      <c r="A45" s="11" t="n"/>
      <c r="B45" s="11" t="n"/>
      <c r="C45" s="11" t="n"/>
      <c r="D45" s="11" t="n"/>
      <c r="E45" s="11" t="n"/>
    </row>
    <row r="46">
      <c r="A46" s="11" t="n"/>
      <c r="B46" s="11" t="n"/>
      <c r="C46" s="11" t="n"/>
      <c r="D46" s="11" t="n"/>
      <c r="E46" s="11" t="n"/>
    </row>
    <row r="47">
      <c r="A47" s="11" t="n"/>
      <c r="B47" s="11" t="n"/>
      <c r="C47" s="11" t="n"/>
      <c r="D47" s="11" t="n"/>
      <c r="E47" s="11" t="n"/>
    </row>
    <row r="48">
      <c r="A48" s="11" t="n"/>
      <c r="B48" s="11" t="n"/>
      <c r="C48" s="11" t="n"/>
      <c r="D48" s="11" t="n"/>
      <c r="E48" s="11" t="n"/>
    </row>
    <row r="49">
      <c r="A49" s="11" t="n"/>
      <c r="B49" s="11" t="n"/>
      <c r="C49" s="11" t="n"/>
      <c r="D49" s="11" t="n"/>
      <c r="E49" s="11" t="n"/>
    </row>
    <row r="50">
      <c r="A50" s="11" t="n"/>
      <c r="B50" s="11" t="n"/>
      <c r="C50" s="11" t="n"/>
      <c r="D50" s="11" t="n"/>
      <c r="E50" s="11" t="n"/>
    </row>
    <row r="51">
      <c r="A51" s="11" t="n"/>
      <c r="B51" s="11" t="n"/>
      <c r="C51" s="11" t="n"/>
      <c r="D51" s="11" t="n"/>
      <c r="E51" s="11" t="n"/>
    </row>
    <row r="52">
      <c r="A52" s="11" t="n"/>
      <c r="B52" s="11" t="n"/>
      <c r="C52" s="11" t="n"/>
      <c r="D52" s="11" t="n"/>
      <c r="E52" s="11" t="n"/>
    </row>
    <row r="53">
      <c r="A53" s="11" t="n"/>
      <c r="B53" s="11" t="n"/>
      <c r="C53" s="11" t="n"/>
      <c r="D53" s="11" t="n"/>
      <c r="E53" s="11" t="n"/>
    </row>
    <row r="54">
      <c r="A54" s="11" t="n"/>
      <c r="B54" s="11" t="n"/>
      <c r="C54" s="11" t="n"/>
      <c r="D54" s="11" t="n"/>
      <c r="E54" s="11" t="n"/>
    </row>
    <row r="55">
      <c r="A55" s="11" t="n"/>
      <c r="B55" s="11" t="n"/>
      <c r="C55" s="11" t="n"/>
      <c r="D55" s="11" t="n"/>
      <c r="E55" s="11" t="n"/>
    </row>
    <row r="56">
      <c r="A56" s="11" t="n"/>
      <c r="B56" s="11" t="n"/>
      <c r="C56" s="11" t="n"/>
      <c r="D56" s="11" t="n"/>
      <c r="E56" s="11" t="n"/>
    </row>
    <row r="57">
      <c r="A57" s="11" t="n"/>
      <c r="B57" s="11" t="n"/>
      <c r="C57" s="11" t="n"/>
      <c r="D57" s="11" t="n"/>
      <c r="E57" s="11" t="n"/>
    </row>
    <row r="58">
      <c r="A58" s="11" t="n"/>
      <c r="B58" s="11" t="n"/>
      <c r="C58" s="11" t="n"/>
      <c r="D58" s="11" t="n"/>
      <c r="E58" s="11" t="n"/>
    </row>
    <row r="59">
      <c r="A59" s="11" t="n"/>
      <c r="B59" s="11" t="n"/>
      <c r="C59" s="11" t="n"/>
      <c r="D59" s="11" t="n"/>
      <c r="E59" s="11" t="n"/>
    </row>
    <row r="60">
      <c r="A60" s="11" t="n"/>
      <c r="B60" s="11" t="n"/>
      <c r="C60" s="11" t="n"/>
      <c r="D60" s="11" t="n"/>
      <c r="E60" s="11" t="n"/>
    </row>
    <row r="61">
      <c r="A61" s="11" t="n"/>
      <c r="B61" s="11" t="n"/>
      <c r="C61" s="11" t="n"/>
      <c r="D61" s="11" t="n"/>
      <c r="E61" s="11" t="n"/>
    </row>
    <row r="62">
      <c r="A62" s="11" t="n"/>
      <c r="B62" s="11" t="n"/>
      <c r="C62" s="11" t="n"/>
      <c r="D62" s="11" t="n"/>
      <c r="E62" s="11" t="n"/>
    </row>
    <row r="63">
      <c r="A63" s="11" t="n"/>
      <c r="B63" s="11" t="n"/>
      <c r="C63" s="11" t="n"/>
      <c r="D63" s="11" t="n"/>
      <c r="E63" s="11" t="n"/>
    </row>
    <row r="64">
      <c r="A64" s="11" t="n"/>
      <c r="B64" s="11" t="n"/>
      <c r="C64" s="11" t="n"/>
      <c r="D64" s="11" t="n"/>
      <c r="E64" s="11" t="n"/>
    </row>
    <row r="65">
      <c r="A65" s="11" t="n"/>
      <c r="B65" s="11" t="n"/>
      <c r="C65" s="11" t="n"/>
      <c r="D65" s="11" t="n"/>
      <c r="E65" s="11" t="n"/>
    </row>
    <row r="66">
      <c r="A66" s="11" t="n"/>
      <c r="B66" s="11" t="n"/>
      <c r="C66" s="11" t="n"/>
      <c r="D66" s="11" t="n"/>
      <c r="E66" s="11" t="n"/>
    </row>
    <row r="67">
      <c r="A67" s="11" t="n"/>
      <c r="B67" s="11" t="n"/>
      <c r="C67" s="11" t="n"/>
      <c r="D67" s="11" t="n"/>
      <c r="E67" s="11" t="n"/>
    </row>
    <row r="68">
      <c r="A68" s="11" t="n"/>
      <c r="B68" s="11" t="n"/>
      <c r="C68" s="11" t="n"/>
      <c r="D68" s="11" t="n"/>
      <c r="E68" s="11" t="n"/>
    </row>
    <row r="69">
      <c r="A69" s="11" t="n"/>
      <c r="B69" s="11" t="n"/>
      <c r="C69" s="11" t="n"/>
      <c r="D69" s="11" t="n"/>
      <c r="E69" s="11" t="n"/>
    </row>
    <row r="70">
      <c r="A70" s="11" t="n"/>
      <c r="B70" s="11" t="n"/>
      <c r="C70" s="11" t="n"/>
      <c r="D70" s="11" t="n"/>
      <c r="E70" s="11" t="n"/>
    </row>
    <row r="71">
      <c r="A71" s="11" t="n"/>
      <c r="B71" s="11" t="n"/>
      <c r="C71" s="11" t="n"/>
      <c r="D71" s="11" t="n"/>
      <c r="E71" s="11" t="n"/>
    </row>
    <row r="72">
      <c r="A72" s="11" t="n"/>
      <c r="B72" s="11" t="n"/>
      <c r="C72" s="11" t="n"/>
      <c r="D72" s="11" t="n"/>
      <c r="E72" s="11" t="n"/>
    </row>
    <row r="73">
      <c r="A73" s="11" t="n"/>
      <c r="B73" s="11" t="n"/>
      <c r="C73" s="11" t="n"/>
      <c r="D73" s="11" t="n"/>
      <c r="E73" s="11" t="n"/>
    </row>
    <row r="74">
      <c r="A74" s="11" t="n"/>
      <c r="B74" s="11" t="n"/>
      <c r="C74" s="11" t="n"/>
      <c r="D74" s="11" t="n"/>
      <c r="E74" s="11" t="n"/>
    </row>
    <row r="75">
      <c r="A75" s="11" t="n"/>
      <c r="B75" s="11" t="n"/>
      <c r="C75" s="11" t="n"/>
      <c r="D75" s="11" t="n"/>
      <c r="E75" s="11" t="n"/>
    </row>
    <row r="76">
      <c r="A76" s="11" t="n"/>
      <c r="B76" s="11" t="n"/>
      <c r="C76" s="11" t="n"/>
      <c r="D76" s="11" t="n"/>
      <c r="E76" s="11" t="n"/>
    </row>
    <row r="77">
      <c r="A77" s="11" t="n"/>
      <c r="B77" s="11" t="n"/>
      <c r="C77" s="11" t="n"/>
      <c r="D77" s="11" t="n"/>
      <c r="E77" s="11" t="n"/>
    </row>
    <row r="78">
      <c r="A78" s="11" t="n"/>
      <c r="B78" s="11" t="n"/>
      <c r="C78" s="11" t="n"/>
      <c r="D78" s="11" t="n"/>
      <c r="E78" s="11" t="n"/>
    </row>
    <row r="79">
      <c r="A79" s="11" t="n"/>
      <c r="B79" s="11" t="n"/>
      <c r="C79" s="11" t="n"/>
      <c r="D79" s="11" t="n"/>
      <c r="E79" s="11" t="n"/>
    </row>
    <row r="80">
      <c r="A80" s="11" t="n"/>
      <c r="B80" s="11" t="n"/>
      <c r="C80" s="11" t="n"/>
      <c r="D80" s="11" t="n"/>
      <c r="E80" s="11" t="n"/>
    </row>
    <row r="81">
      <c r="A81" s="11" t="n"/>
      <c r="B81" s="11" t="n"/>
      <c r="C81" s="11" t="n"/>
      <c r="D81" s="11" t="n"/>
      <c r="E81" s="11" t="n"/>
    </row>
    <row r="82">
      <c r="A82" s="11" t="n"/>
      <c r="B82" s="11" t="n"/>
      <c r="C82" s="11" t="n"/>
      <c r="D82" s="11" t="n"/>
      <c r="E82" s="11" t="n"/>
    </row>
    <row r="83">
      <c r="A83" s="11" t="n"/>
      <c r="B83" s="11" t="n"/>
      <c r="C83" s="11" t="n"/>
      <c r="D83" s="11" t="n"/>
      <c r="E83" s="11" t="n"/>
    </row>
    <row r="84">
      <c r="A84" s="11" t="n"/>
      <c r="B84" s="11" t="n"/>
      <c r="C84" s="11" t="n"/>
      <c r="D84" s="11" t="n"/>
      <c r="E84" s="11" t="n"/>
    </row>
    <row r="85">
      <c r="A85" s="11" t="n"/>
      <c r="B85" s="11" t="n"/>
      <c r="C85" s="11" t="n"/>
      <c r="D85" s="11" t="n"/>
      <c r="E85" s="11" t="n"/>
    </row>
    <row r="86">
      <c r="A86" s="11" t="n"/>
      <c r="B86" s="11" t="n"/>
      <c r="C86" s="11" t="n"/>
      <c r="D86" s="11" t="n"/>
      <c r="E86" s="11" t="n"/>
    </row>
    <row r="87">
      <c r="A87" s="11" t="n"/>
      <c r="B87" s="11" t="n"/>
      <c r="C87" s="11" t="n"/>
      <c r="D87" s="11" t="n"/>
      <c r="E87" s="11" t="n"/>
    </row>
    <row r="88">
      <c r="A88" s="11" t="n"/>
      <c r="B88" s="11" t="n"/>
      <c r="C88" s="11" t="n"/>
      <c r="D88" s="11" t="n"/>
      <c r="E88" s="11" t="n"/>
    </row>
    <row r="89">
      <c r="A89" s="11" t="n"/>
      <c r="B89" s="11" t="n"/>
      <c r="C89" s="11" t="n"/>
      <c r="D89" s="11" t="n"/>
      <c r="E89" s="11" t="n"/>
    </row>
    <row r="90">
      <c r="A90" s="11" t="n"/>
      <c r="B90" s="11" t="n"/>
      <c r="C90" s="11" t="n"/>
      <c r="D90" s="11" t="n"/>
      <c r="E90" s="11" t="n"/>
    </row>
    <row r="91">
      <c r="A91" s="11" t="n"/>
      <c r="B91" s="11" t="n"/>
      <c r="C91" s="11" t="n"/>
      <c r="D91" s="11" t="n"/>
      <c r="E91" s="11" t="n"/>
    </row>
    <row r="92">
      <c r="A92" s="11" t="n"/>
      <c r="B92" s="11" t="n"/>
      <c r="C92" s="11" t="n"/>
      <c r="D92" s="11" t="n"/>
      <c r="E92" s="11" t="n"/>
    </row>
    <row r="93">
      <c r="A93" s="11" t="n"/>
      <c r="B93" s="11" t="n"/>
      <c r="C93" s="11" t="n"/>
      <c r="D93" s="11" t="n"/>
      <c r="E93" s="11" t="n"/>
    </row>
    <row r="94">
      <c r="A94" s="11" t="n"/>
      <c r="B94" s="11" t="n"/>
      <c r="C94" s="11" t="n"/>
      <c r="D94" s="11" t="n"/>
      <c r="E94" s="11" t="n"/>
    </row>
    <row r="95">
      <c r="A95" s="11" t="n"/>
      <c r="B95" s="11" t="n"/>
      <c r="C95" s="11" t="n"/>
      <c r="D95" s="11" t="n"/>
      <c r="E95" s="11" t="n"/>
    </row>
    <row r="96">
      <c r="A96" s="11" t="n"/>
      <c r="B96" s="11" t="n"/>
      <c r="C96" s="11" t="n"/>
      <c r="D96" s="11" t="n"/>
      <c r="E96" s="11" t="n"/>
    </row>
    <row r="97">
      <c r="A97" s="11" t="n"/>
      <c r="B97" s="11" t="n"/>
      <c r="C97" s="11" t="n"/>
      <c r="D97" s="11" t="n"/>
      <c r="E97" s="11" t="n"/>
    </row>
    <row r="98">
      <c r="A98" s="11" t="n"/>
      <c r="B98" s="11" t="n"/>
      <c r="C98" s="11" t="n"/>
      <c r="D98" s="11" t="n"/>
      <c r="E98" s="11" t="n"/>
    </row>
    <row r="99">
      <c r="A99" s="11" t="n"/>
      <c r="B99" s="11" t="n"/>
      <c r="C99" s="11" t="n"/>
      <c r="D99" s="11" t="n"/>
      <c r="E99" s="11" t="n"/>
    </row>
    <row r="100">
      <c r="A100" s="11" t="n"/>
      <c r="B100" s="11" t="n"/>
      <c r="C100" s="11" t="n"/>
      <c r="D100" s="11" t="n"/>
      <c r="E100" s="11" t="n"/>
    </row>
    <row r="101">
      <c r="A101" s="11" t="n"/>
      <c r="B101" s="11" t="n"/>
      <c r="C101" s="11" t="n"/>
      <c r="D101" s="11" t="n"/>
      <c r="E101" s="11" t="n"/>
    </row>
    <row r="102">
      <c r="A102" s="11" t="n"/>
      <c r="B102" s="11" t="n"/>
      <c r="C102" s="11" t="n"/>
      <c r="D102" s="11" t="n"/>
      <c r="E102" s="11" t="n"/>
    </row>
    <row r="103">
      <c r="A103" s="11" t="n"/>
      <c r="B103" s="11" t="n"/>
      <c r="C103" s="11" t="n"/>
      <c r="D103" s="11" t="n"/>
      <c r="E103" s="11" t="n"/>
    </row>
    <row r="104">
      <c r="A104" s="11" t="n"/>
      <c r="B104" s="11" t="n"/>
      <c r="C104" s="11" t="n"/>
      <c r="D104" s="11" t="n"/>
      <c r="E104" s="11" t="n"/>
    </row>
    <row r="105">
      <c r="A105" s="11" t="n"/>
      <c r="B105" s="11" t="n"/>
      <c r="C105" s="11" t="n"/>
      <c r="D105" s="11" t="n"/>
      <c r="E105" s="11" t="n"/>
    </row>
    <row r="106">
      <c r="A106" s="11" t="n"/>
      <c r="B106" s="11" t="n"/>
      <c r="C106" s="11" t="n"/>
      <c r="D106" s="11" t="n"/>
      <c r="E106" s="11" t="n"/>
    </row>
    <row r="107">
      <c r="A107" s="11" t="n"/>
      <c r="B107" s="11" t="n"/>
      <c r="C107" s="11" t="n"/>
      <c r="D107" s="11" t="n"/>
      <c r="E107" s="11" t="n"/>
    </row>
    <row r="108">
      <c r="A108" s="11" t="n"/>
      <c r="B108" s="11" t="n"/>
      <c r="C108" s="11" t="n"/>
      <c r="D108" s="11" t="n"/>
      <c r="E108" s="11" t="n"/>
    </row>
    <row r="109">
      <c r="A109" s="11" t="n"/>
      <c r="B109" s="11" t="n"/>
      <c r="C109" s="11" t="n"/>
      <c r="D109" s="11" t="n"/>
      <c r="E109" s="11" t="n"/>
    </row>
    <row r="110">
      <c r="A110" s="11" t="n"/>
      <c r="B110" s="11" t="n"/>
      <c r="C110" s="11" t="n"/>
      <c r="D110" s="11" t="n"/>
      <c r="E110" s="11" t="n"/>
    </row>
    <row r="111">
      <c r="A111" s="11" t="n"/>
      <c r="B111" s="11" t="n"/>
      <c r="C111" s="11" t="n"/>
      <c r="D111" s="11" t="n"/>
      <c r="E111" s="11" t="n"/>
    </row>
    <row r="112">
      <c r="A112" s="11" t="n"/>
      <c r="B112" s="11" t="n"/>
      <c r="C112" s="11" t="n"/>
      <c r="D112" s="11" t="n"/>
      <c r="E112" s="11" t="n"/>
    </row>
    <row r="113">
      <c r="A113" s="11" t="n"/>
      <c r="B113" s="11" t="n"/>
      <c r="C113" s="11" t="n"/>
      <c r="D113" s="11" t="n"/>
      <c r="E113" s="11" t="n"/>
    </row>
    <row r="114">
      <c r="A114" s="11" t="n"/>
      <c r="B114" s="11" t="n"/>
      <c r="C114" s="11" t="n"/>
      <c r="D114" s="11" t="n"/>
      <c r="E114" s="11" t="n"/>
    </row>
    <row r="115">
      <c r="A115" s="11" t="n"/>
      <c r="B115" s="11" t="n"/>
      <c r="C115" s="11" t="n"/>
      <c r="D115" s="11" t="n"/>
      <c r="E115" s="11" t="n"/>
    </row>
    <row r="116">
      <c r="A116" s="11" t="n"/>
      <c r="B116" s="11" t="n"/>
      <c r="C116" s="11" t="n"/>
      <c r="D116" s="11" t="n"/>
      <c r="E116" s="11" t="n"/>
    </row>
    <row r="117">
      <c r="A117" s="11" t="n"/>
      <c r="B117" s="11" t="n"/>
      <c r="C117" s="11" t="n"/>
      <c r="D117" s="11" t="n"/>
      <c r="E117" s="11" t="n"/>
    </row>
    <row r="118">
      <c r="A118" s="11" t="n"/>
      <c r="B118" s="11" t="n"/>
      <c r="C118" s="11" t="n"/>
      <c r="D118" s="11" t="n"/>
      <c r="E118" s="11" t="n"/>
    </row>
    <row r="119">
      <c r="A119" s="11" t="n"/>
      <c r="B119" s="11" t="n"/>
      <c r="C119" s="11" t="n"/>
      <c r="D119" s="11" t="n"/>
      <c r="E119" s="11" t="n"/>
    </row>
    <row r="120">
      <c r="A120" s="11" t="n"/>
      <c r="B120" s="11" t="n"/>
      <c r="C120" s="11" t="n"/>
      <c r="D120" s="11" t="n"/>
      <c r="E120" s="11" t="n"/>
    </row>
    <row r="121">
      <c r="A121" s="11" t="n"/>
      <c r="B121" s="11" t="n"/>
      <c r="C121" s="11" t="n"/>
      <c r="D121" s="11" t="n"/>
      <c r="E121" s="11" t="n"/>
    </row>
    <row r="122">
      <c r="A122" s="11" t="n"/>
      <c r="B122" s="11" t="n"/>
      <c r="C122" s="11" t="n"/>
      <c r="D122" s="11" t="n"/>
      <c r="E122" s="11" t="n"/>
    </row>
    <row r="123">
      <c r="A123" s="11" t="n"/>
      <c r="B123" s="11" t="n"/>
      <c r="C123" s="11" t="n"/>
      <c r="D123" s="11" t="n"/>
      <c r="E123" s="11" t="n"/>
    </row>
    <row r="124">
      <c r="A124" s="11" t="n"/>
      <c r="B124" s="11" t="n"/>
      <c r="C124" s="11" t="n"/>
      <c r="D124" s="11" t="n"/>
      <c r="E124" s="11" t="n"/>
    </row>
    <row r="125">
      <c r="A125" s="11" t="n"/>
      <c r="B125" s="11" t="n"/>
      <c r="C125" s="11" t="n"/>
      <c r="D125" s="11" t="n"/>
      <c r="E125" s="11" t="n"/>
    </row>
    <row r="126">
      <c r="A126" s="11" t="n"/>
      <c r="B126" s="11" t="n"/>
      <c r="C126" s="11" t="n"/>
      <c r="D126" s="11" t="n"/>
      <c r="E126" s="11" t="n"/>
    </row>
    <row r="127">
      <c r="A127" s="11" t="n"/>
      <c r="B127" s="11" t="n"/>
      <c r="C127" s="11" t="n"/>
      <c r="D127" s="11" t="n"/>
      <c r="E127" s="11" t="n"/>
    </row>
    <row r="128">
      <c r="A128" s="11" t="n"/>
      <c r="B128" s="11" t="n"/>
      <c r="C128" s="11" t="n"/>
      <c r="D128" s="11" t="n"/>
      <c r="E128" s="11" t="n"/>
    </row>
    <row r="129">
      <c r="A129" s="11" t="n"/>
      <c r="B129" s="11" t="n"/>
      <c r="C129" s="11" t="n"/>
      <c r="D129" s="11" t="n"/>
      <c r="E129" s="11" t="n"/>
    </row>
    <row r="130">
      <c r="A130" s="11" t="n"/>
      <c r="B130" s="11" t="n"/>
      <c r="C130" s="11" t="n"/>
      <c r="D130" s="11" t="n"/>
      <c r="E130" s="11" t="n"/>
    </row>
    <row r="131">
      <c r="A131" s="11" t="n"/>
      <c r="B131" s="11" t="n"/>
      <c r="C131" s="11" t="n"/>
      <c r="D131" s="11" t="n"/>
      <c r="E131" s="11" t="n"/>
    </row>
    <row r="132">
      <c r="A132" s="11" t="n"/>
      <c r="B132" s="11" t="n"/>
      <c r="C132" s="11" t="n"/>
      <c r="D132" s="11" t="n"/>
      <c r="E132" s="11" t="n"/>
    </row>
    <row r="133">
      <c r="A133" s="11" t="n"/>
      <c r="B133" s="11" t="n"/>
      <c r="C133" s="11" t="n"/>
      <c r="D133" s="11" t="n"/>
      <c r="E133" s="11" t="n"/>
    </row>
    <row r="134">
      <c r="A134" s="11" t="n"/>
      <c r="B134" s="11" t="n"/>
      <c r="C134" s="11" t="n"/>
      <c r="D134" s="11" t="n"/>
      <c r="E134" s="11" t="n"/>
    </row>
    <row r="135">
      <c r="A135" s="11" t="n"/>
      <c r="B135" s="11" t="n"/>
      <c r="C135" s="11" t="n"/>
      <c r="D135" s="11" t="n"/>
      <c r="E135" s="11" t="n"/>
    </row>
    <row r="136">
      <c r="A136" s="11" t="n"/>
      <c r="B136" s="11" t="n"/>
      <c r="C136" s="11" t="n"/>
      <c r="D136" s="11" t="n"/>
      <c r="E136" s="11" t="n"/>
    </row>
    <row r="137">
      <c r="A137" s="11" t="n"/>
      <c r="B137" s="11" t="n"/>
      <c r="C137" s="11" t="n"/>
      <c r="D137" s="11" t="n"/>
      <c r="E137" s="11" t="n"/>
    </row>
    <row r="138">
      <c r="A138" s="11" t="n"/>
      <c r="B138" s="11" t="n"/>
      <c r="C138" s="11" t="n"/>
      <c r="D138" s="11" t="n"/>
      <c r="E138" s="11" t="n"/>
    </row>
    <row r="139">
      <c r="A139" s="11" t="n"/>
      <c r="B139" s="11" t="n"/>
      <c r="C139" s="11" t="n"/>
      <c r="D139" s="11" t="n"/>
      <c r="E139" s="11" t="n"/>
    </row>
    <row r="140">
      <c r="A140" s="11" t="n"/>
      <c r="B140" s="11" t="n"/>
      <c r="C140" s="11" t="n"/>
      <c r="D140" s="11" t="n"/>
      <c r="E140" s="11" t="n"/>
    </row>
    <row r="141">
      <c r="A141" s="11" t="n"/>
      <c r="B141" s="11" t="n"/>
      <c r="C141" s="11" t="n"/>
      <c r="D141" s="11" t="n"/>
      <c r="E141" s="11" t="n"/>
    </row>
    <row r="142">
      <c r="A142" s="11" t="n"/>
      <c r="B142" s="11" t="n"/>
      <c r="C142" s="11" t="n"/>
      <c r="D142" s="11" t="n"/>
      <c r="E142" s="11" t="n"/>
    </row>
    <row r="143">
      <c r="A143" s="11" t="n"/>
      <c r="B143" s="11" t="n"/>
      <c r="C143" s="11" t="n"/>
      <c r="D143" s="11" t="n"/>
      <c r="E143" s="11" t="n"/>
    </row>
    <row r="144">
      <c r="A144" s="11" t="n"/>
      <c r="B144" s="11" t="n"/>
      <c r="C144" s="11" t="n"/>
      <c r="D144" s="11" t="n"/>
      <c r="E144" s="11" t="n"/>
    </row>
    <row r="145">
      <c r="A145" s="11" t="n"/>
      <c r="B145" s="11" t="n"/>
      <c r="C145" s="11" t="n"/>
      <c r="D145" s="11" t="n"/>
      <c r="E145" s="11" t="n"/>
    </row>
    <row r="146">
      <c r="A146" s="11" t="n"/>
      <c r="B146" s="11" t="n"/>
      <c r="C146" s="11" t="n"/>
      <c r="D146" s="11" t="n"/>
      <c r="E146" s="11" t="n"/>
    </row>
    <row r="147">
      <c r="A147" s="11" t="n"/>
      <c r="B147" s="11" t="n"/>
      <c r="C147" s="11" t="n"/>
      <c r="D147" s="11" t="n"/>
      <c r="E147" s="11" t="n"/>
    </row>
    <row r="148">
      <c r="A148" s="11" t="n"/>
      <c r="B148" s="11" t="n"/>
      <c r="C148" s="11" t="n"/>
      <c r="D148" s="11" t="n"/>
      <c r="E148" s="11" t="n"/>
    </row>
    <row r="149">
      <c r="A149" s="11" t="n"/>
      <c r="B149" s="11" t="n"/>
      <c r="C149" s="11" t="n"/>
      <c r="D149" s="11" t="n"/>
      <c r="E149" s="11" t="n"/>
    </row>
    <row r="150">
      <c r="A150" s="11" t="n"/>
      <c r="B150" s="11" t="n"/>
      <c r="C150" s="11" t="n"/>
      <c r="D150" s="11" t="n"/>
      <c r="E150" s="11" t="n"/>
    </row>
    <row r="151">
      <c r="A151" s="11" t="n"/>
      <c r="B151" s="11" t="n"/>
      <c r="C151" s="11" t="n"/>
      <c r="D151" s="11" t="n"/>
      <c r="E151" s="11" t="n"/>
    </row>
    <row r="152">
      <c r="A152" s="11" t="n"/>
      <c r="B152" s="11" t="n"/>
      <c r="C152" s="11" t="n"/>
      <c r="D152" s="11" t="n"/>
      <c r="E152" s="11" t="n"/>
    </row>
    <row r="153">
      <c r="A153" s="11" t="n"/>
      <c r="B153" s="11" t="n"/>
      <c r="C153" s="11" t="n"/>
      <c r="D153" s="11" t="n"/>
      <c r="E153" s="11" t="n"/>
    </row>
    <row r="154">
      <c r="A154" s="11" t="n"/>
      <c r="B154" s="11" t="n"/>
      <c r="C154" s="11" t="n"/>
      <c r="D154" s="11" t="n"/>
      <c r="E154" s="11" t="n"/>
    </row>
    <row r="155">
      <c r="A155" s="11" t="n"/>
      <c r="B155" s="11" t="n"/>
      <c r="C155" s="11" t="n"/>
      <c r="D155" s="11" t="n"/>
      <c r="E155" s="11" t="n"/>
    </row>
    <row r="156">
      <c r="A156" s="11" t="n"/>
      <c r="B156" s="11" t="n"/>
      <c r="C156" s="11" t="n"/>
      <c r="D156" s="11" t="n"/>
      <c r="E156" s="11" t="n"/>
    </row>
    <row r="157">
      <c r="A157" s="11" t="n"/>
      <c r="B157" s="11" t="n"/>
      <c r="C157" s="11" t="n"/>
      <c r="D157" s="11" t="n"/>
      <c r="E157" s="11" t="n"/>
    </row>
    <row r="158">
      <c r="A158" s="11" t="n"/>
      <c r="B158" s="11" t="n"/>
      <c r="C158" s="11" t="n"/>
      <c r="D158" s="11" t="n"/>
      <c r="E158" s="11" t="n"/>
    </row>
    <row r="159">
      <c r="A159" s="11" t="n"/>
      <c r="B159" s="11" t="n"/>
      <c r="C159" s="11" t="n"/>
      <c r="D159" s="11" t="n"/>
      <c r="E159" s="11" t="n"/>
    </row>
    <row r="160">
      <c r="A160" s="11" t="n"/>
      <c r="B160" s="11" t="n"/>
      <c r="C160" s="11" t="n"/>
      <c r="D160" s="11" t="n"/>
      <c r="E160" s="11" t="n"/>
    </row>
    <row r="161">
      <c r="A161" s="11" t="n"/>
      <c r="B161" s="11" t="n"/>
      <c r="C161" s="11" t="n"/>
      <c r="D161" s="11" t="n"/>
      <c r="E161" s="11" t="n"/>
    </row>
    <row r="162">
      <c r="A162" s="11" t="n"/>
      <c r="B162" s="11" t="n"/>
      <c r="C162" s="11" t="n"/>
      <c r="D162" s="11" t="n"/>
      <c r="E162" s="11" t="n"/>
    </row>
    <row r="163">
      <c r="A163" s="11" t="n"/>
      <c r="B163" s="11" t="n"/>
      <c r="C163" s="11" t="n"/>
      <c r="D163" s="11" t="n"/>
      <c r="E163" s="11" t="n"/>
    </row>
    <row r="164">
      <c r="A164" s="11" t="n"/>
      <c r="B164" s="11" t="n"/>
      <c r="C164" s="11" t="n"/>
      <c r="D164" s="11" t="n"/>
      <c r="E164" s="11" t="n"/>
    </row>
    <row r="165">
      <c r="A165" s="11" t="n"/>
      <c r="B165" s="11" t="n"/>
      <c r="C165" s="11" t="n"/>
      <c r="D165" s="11" t="n"/>
      <c r="E165" s="11" t="n"/>
    </row>
    <row r="166">
      <c r="A166" s="11" t="n"/>
      <c r="B166" s="11" t="n"/>
      <c r="C166" s="11" t="n"/>
      <c r="D166" s="11" t="n"/>
      <c r="E166" s="11" t="n"/>
    </row>
    <row r="167">
      <c r="A167" s="11" t="n"/>
      <c r="B167" s="11" t="n"/>
      <c r="C167" s="11" t="n"/>
      <c r="D167" s="11" t="n"/>
      <c r="E167" s="11" t="n"/>
    </row>
    <row r="168">
      <c r="A168" s="11" t="n"/>
      <c r="B168" s="11" t="n"/>
      <c r="C168" s="11" t="n"/>
      <c r="D168" s="11" t="n"/>
      <c r="E168" s="11" t="n"/>
    </row>
    <row r="169">
      <c r="A169" s="11" t="n"/>
      <c r="B169" s="11" t="n"/>
      <c r="C169" s="11" t="n"/>
      <c r="D169" s="11" t="n"/>
      <c r="E169" s="11" t="n"/>
    </row>
    <row r="170">
      <c r="A170" s="11" t="n"/>
      <c r="B170" s="11" t="n"/>
      <c r="C170" s="11" t="n"/>
      <c r="D170" s="11" t="n"/>
      <c r="E170" s="11" t="n"/>
    </row>
    <row r="171">
      <c r="A171" s="11" t="n"/>
      <c r="B171" s="11" t="n"/>
      <c r="C171" s="11" t="n"/>
      <c r="D171" s="11" t="n"/>
      <c r="E171" s="11" t="n"/>
    </row>
    <row r="172">
      <c r="A172" s="11" t="n"/>
      <c r="B172" s="11" t="n"/>
      <c r="C172" s="11" t="n"/>
      <c r="D172" s="11" t="n"/>
      <c r="E172" s="11" t="n"/>
    </row>
    <row r="173">
      <c r="A173" s="11" t="n"/>
      <c r="B173" s="11" t="n"/>
      <c r="C173" s="11" t="n"/>
      <c r="D173" s="11" t="n"/>
      <c r="E173" s="11" t="n"/>
    </row>
    <row r="174">
      <c r="A174" s="11" t="n"/>
      <c r="B174" s="11" t="n"/>
      <c r="C174" s="11" t="n"/>
      <c r="D174" s="11" t="n"/>
      <c r="E174" s="11" t="n"/>
    </row>
    <row r="175">
      <c r="A175" s="11" t="n"/>
      <c r="B175" s="11" t="n"/>
      <c r="C175" s="11" t="n"/>
      <c r="D175" s="11" t="n"/>
      <c r="E175" s="11" t="n"/>
    </row>
    <row r="176">
      <c r="A176" s="11" t="n"/>
      <c r="B176" s="11" t="n"/>
      <c r="C176" s="11" t="n"/>
      <c r="D176" s="11" t="n"/>
      <c r="E176" s="11" t="n"/>
    </row>
    <row r="177">
      <c r="A177" s="11" t="n"/>
      <c r="B177" s="11" t="n"/>
      <c r="C177" s="11" t="n"/>
      <c r="D177" s="11" t="n"/>
      <c r="E177" s="11" t="n"/>
    </row>
    <row r="178">
      <c r="A178" s="11" t="n"/>
      <c r="B178" s="11" t="n"/>
      <c r="C178" s="11" t="n"/>
      <c r="D178" s="11" t="n"/>
      <c r="E178" s="11" t="n"/>
    </row>
    <row r="179">
      <c r="A179" s="11" t="n"/>
      <c r="B179" s="11" t="n"/>
      <c r="C179" s="11" t="n"/>
      <c r="D179" s="11" t="n"/>
      <c r="E179" s="11" t="n"/>
    </row>
    <row r="180">
      <c r="A180" s="11" t="n"/>
      <c r="B180" s="11" t="n"/>
      <c r="C180" s="11" t="n"/>
      <c r="D180" s="11" t="n"/>
      <c r="E180" s="11" t="n"/>
    </row>
    <row r="181">
      <c r="A181" s="11" t="n"/>
      <c r="B181" s="11" t="n"/>
      <c r="C181" s="11" t="n"/>
      <c r="D181" s="11" t="n"/>
      <c r="E181" s="11" t="n"/>
    </row>
    <row r="182">
      <c r="A182" s="11" t="n"/>
      <c r="B182" s="11" t="n"/>
      <c r="C182" s="11" t="n"/>
      <c r="D182" s="11" t="n"/>
      <c r="E182" s="11" t="n"/>
    </row>
    <row r="183">
      <c r="A183" s="11" t="n"/>
      <c r="B183" s="11" t="n"/>
      <c r="C183" s="11" t="n"/>
      <c r="D183" s="11" t="n"/>
      <c r="E183" s="11" t="n"/>
    </row>
    <row r="184">
      <c r="A184" s="11" t="n"/>
      <c r="B184" s="11" t="n"/>
      <c r="C184" s="11" t="n"/>
      <c r="D184" s="11" t="n"/>
      <c r="E184" s="11" t="n"/>
    </row>
    <row r="185">
      <c r="A185" s="11" t="n"/>
      <c r="B185" s="11" t="n"/>
      <c r="C185" s="11" t="n"/>
      <c r="D185" s="11" t="n"/>
      <c r="E185" s="11" t="n"/>
    </row>
    <row r="186">
      <c r="A186" s="11" t="n"/>
      <c r="B186" s="11" t="n"/>
      <c r="C186" s="11" t="n"/>
      <c r="D186" s="11" t="n"/>
      <c r="E186" s="11" t="n"/>
    </row>
    <row r="187">
      <c r="A187" s="11" t="n"/>
      <c r="B187" s="11" t="n"/>
      <c r="C187" s="11" t="n"/>
      <c r="D187" s="11" t="n"/>
      <c r="E187" s="11" t="n"/>
    </row>
    <row r="188">
      <c r="A188" s="11" t="n"/>
      <c r="B188" s="11" t="n"/>
      <c r="C188" s="11" t="n"/>
      <c r="D188" s="11" t="n"/>
      <c r="E188" s="11" t="n"/>
    </row>
    <row r="189">
      <c r="A189" s="11" t="n"/>
      <c r="B189" s="11" t="n"/>
      <c r="C189" s="11" t="n"/>
      <c r="D189" s="11" t="n"/>
      <c r="E189" s="11" t="n"/>
    </row>
    <row r="190">
      <c r="A190" s="11" t="n"/>
      <c r="B190" s="11" t="n"/>
      <c r="C190" s="11" t="n"/>
      <c r="D190" s="11" t="n"/>
      <c r="E190" s="11" t="n"/>
    </row>
    <row r="191">
      <c r="A191" s="11" t="n"/>
      <c r="B191" s="11" t="n"/>
      <c r="C191" s="11" t="n"/>
      <c r="D191" s="11" t="n"/>
      <c r="E191" s="11" t="n"/>
    </row>
    <row r="192">
      <c r="A192" s="11" t="n"/>
      <c r="B192" s="11" t="n"/>
      <c r="C192" s="11" t="n"/>
      <c r="D192" s="11" t="n"/>
      <c r="E192" s="11" t="n"/>
    </row>
    <row r="193">
      <c r="A193" s="11" t="n"/>
      <c r="B193" s="11" t="n"/>
      <c r="C193" s="11" t="n"/>
      <c r="D193" s="11" t="n"/>
      <c r="E193" s="11" t="n"/>
    </row>
    <row r="194">
      <c r="A194" s="11" t="n"/>
      <c r="B194" s="11" t="n"/>
      <c r="C194" s="11" t="n"/>
      <c r="D194" s="11" t="n"/>
      <c r="E194" s="11" t="n"/>
    </row>
    <row r="195">
      <c r="A195" s="11" t="n"/>
      <c r="B195" s="11" t="n"/>
      <c r="C195" s="11" t="n"/>
      <c r="D195" s="11" t="n"/>
      <c r="E195" s="11" t="n"/>
    </row>
    <row r="196">
      <c r="A196" s="11" t="n"/>
      <c r="B196" s="11" t="n"/>
      <c r="C196" s="11" t="n"/>
      <c r="D196" s="11" t="n"/>
      <c r="E196" s="11" t="n"/>
    </row>
    <row r="197">
      <c r="A197" s="11" t="n"/>
      <c r="B197" s="11" t="n"/>
      <c r="C197" s="11" t="n"/>
      <c r="D197" s="11" t="n"/>
      <c r="E197" s="11" t="n"/>
    </row>
    <row r="198">
      <c r="A198" s="11" t="n"/>
      <c r="B198" s="11" t="n"/>
      <c r="C198" s="11" t="n"/>
      <c r="D198" s="11" t="n"/>
      <c r="E198" s="11" t="n"/>
    </row>
    <row r="199">
      <c r="A199" s="11" t="n"/>
      <c r="B199" s="11" t="n"/>
      <c r="C199" s="11" t="n"/>
      <c r="D199" s="11" t="n"/>
      <c r="E199" s="11" t="n"/>
    </row>
    <row r="200">
      <c r="A200" s="11" t="n"/>
      <c r="B200" s="11" t="n"/>
      <c r="C200" s="11" t="n"/>
      <c r="D200" s="11" t="n"/>
      <c r="E200" s="11" t="n"/>
    </row>
    <row r="201">
      <c r="A201" s="11" t="n"/>
      <c r="B201" s="11" t="n"/>
      <c r="C201" s="11" t="n"/>
      <c r="D201" s="11" t="n"/>
      <c r="E201" s="11" t="n"/>
    </row>
    <row r="202">
      <c r="A202" s="11" t="n"/>
      <c r="B202" s="11" t="n"/>
      <c r="C202" s="11" t="n"/>
      <c r="D202" s="11" t="n"/>
      <c r="E202" s="11" t="n"/>
    </row>
    <row r="203">
      <c r="A203" s="11" t="n"/>
      <c r="B203" s="11" t="n"/>
      <c r="C203" s="11" t="n"/>
      <c r="D203" s="11" t="n"/>
      <c r="E203" s="11" t="n"/>
    </row>
    <row r="204">
      <c r="A204" s="11" t="n"/>
      <c r="B204" s="11" t="n"/>
      <c r="C204" s="11" t="n"/>
      <c r="D204" s="11" t="n"/>
      <c r="E204" s="11" t="n"/>
    </row>
    <row r="205">
      <c r="A205" s="11" t="n"/>
      <c r="B205" s="11" t="n"/>
      <c r="C205" s="11" t="n"/>
      <c r="D205" s="11" t="n"/>
      <c r="E205" s="11" t="n"/>
    </row>
    <row r="206">
      <c r="A206" s="11" t="n"/>
      <c r="B206" s="11" t="n"/>
      <c r="C206" s="11" t="n"/>
      <c r="D206" s="11" t="n"/>
      <c r="E206" s="11" t="n"/>
    </row>
    <row r="207">
      <c r="A207" s="11" t="n"/>
      <c r="B207" s="11" t="n"/>
      <c r="C207" s="11" t="n"/>
      <c r="D207" s="11" t="n"/>
      <c r="E207" s="11" t="n"/>
    </row>
    <row r="208">
      <c r="A208" s="11" t="n"/>
      <c r="B208" s="11" t="n"/>
      <c r="C208" s="11" t="n"/>
      <c r="D208" s="11" t="n"/>
      <c r="E208" s="11" t="n"/>
    </row>
    <row r="209">
      <c r="A209" s="11" t="n"/>
      <c r="B209" s="11" t="n"/>
      <c r="C209" s="11" t="n"/>
      <c r="D209" s="11" t="n"/>
      <c r="E209" s="11" t="n"/>
    </row>
    <row r="210">
      <c r="A210" s="11" t="n"/>
      <c r="B210" s="11" t="n"/>
      <c r="C210" s="11" t="n"/>
      <c r="D210" s="11" t="n"/>
      <c r="E210" s="11" t="n"/>
    </row>
    <row r="211">
      <c r="A211" s="11" t="n"/>
      <c r="B211" s="11" t="n"/>
      <c r="C211" s="11" t="n"/>
      <c r="D211" s="11" t="n"/>
      <c r="E211" s="11" t="n"/>
    </row>
    <row r="212">
      <c r="A212" s="11" t="n"/>
      <c r="B212" s="11" t="n"/>
      <c r="C212" s="11" t="n"/>
      <c r="D212" s="11" t="n"/>
      <c r="E212" s="11" t="n"/>
    </row>
    <row r="213">
      <c r="A213" s="11" t="n"/>
      <c r="B213" s="11" t="n"/>
      <c r="C213" s="11" t="n"/>
      <c r="D213" s="11" t="n"/>
      <c r="E213" s="11" t="n"/>
    </row>
    <row r="214">
      <c r="A214" s="11" t="n"/>
      <c r="B214" s="11" t="n"/>
      <c r="C214" s="11" t="n"/>
      <c r="D214" s="11" t="n"/>
      <c r="E214" s="11" t="n"/>
    </row>
    <row r="215">
      <c r="A215" s="11" t="n"/>
      <c r="B215" s="11" t="n"/>
      <c r="C215" s="11" t="n"/>
      <c r="D215" s="11" t="n"/>
      <c r="E215" s="11" t="n"/>
    </row>
    <row r="216">
      <c r="A216" s="11" t="n"/>
      <c r="B216" s="11" t="n"/>
      <c r="C216" s="11" t="n"/>
      <c r="D216" s="11" t="n"/>
      <c r="E216" s="11" t="n"/>
    </row>
    <row r="217">
      <c r="A217" s="11" t="n"/>
      <c r="B217" s="11" t="n"/>
      <c r="C217" s="11" t="n"/>
      <c r="D217" s="11" t="n"/>
      <c r="E217" s="11" t="n"/>
    </row>
    <row r="218">
      <c r="A218" s="11" t="n"/>
      <c r="B218" s="11" t="n"/>
      <c r="C218" s="11" t="n"/>
      <c r="D218" s="11" t="n"/>
      <c r="E218" s="11" t="n"/>
    </row>
    <row r="219">
      <c r="A219" s="11" t="n"/>
      <c r="B219" s="11" t="n"/>
      <c r="C219" s="11" t="n"/>
      <c r="D219" s="11" t="n"/>
      <c r="E219" s="11" t="n"/>
    </row>
    <row r="220">
      <c r="A220" s="11" t="n"/>
      <c r="B220" s="11" t="n"/>
      <c r="C220" s="11" t="n"/>
      <c r="D220" s="11" t="n"/>
      <c r="E220" s="11" t="n"/>
    </row>
    <row r="221">
      <c r="A221" s="11" t="n"/>
      <c r="B221" s="11" t="n"/>
      <c r="C221" s="11" t="n"/>
      <c r="D221" s="11" t="n"/>
      <c r="E221" s="11" t="n"/>
    </row>
    <row r="222">
      <c r="A222" s="11" t="n"/>
      <c r="B222" s="11" t="n"/>
      <c r="C222" s="11" t="n"/>
      <c r="D222" s="11" t="n"/>
      <c r="E222" s="11" t="n"/>
    </row>
    <row r="223">
      <c r="A223" s="11" t="n"/>
      <c r="B223" s="11" t="n"/>
      <c r="C223" s="11" t="n"/>
      <c r="D223" s="11" t="n"/>
      <c r="E223" s="11" t="n"/>
    </row>
    <row r="224">
      <c r="A224" s="11" t="n"/>
      <c r="B224" s="11" t="n"/>
      <c r="C224" s="11" t="n"/>
      <c r="D224" s="11" t="n"/>
      <c r="E224" s="11" t="n"/>
    </row>
    <row r="225">
      <c r="A225" s="11" t="n"/>
      <c r="B225" s="11" t="n"/>
      <c r="C225" s="11" t="n"/>
      <c r="D225" s="11" t="n"/>
      <c r="E225" s="11" t="n"/>
    </row>
    <row r="226">
      <c r="A226" s="11" t="n"/>
      <c r="B226" s="11" t="n"/>
      <c r="C226" s="11" t="n"/>
      <c r="D226" s="11" t="n"/>
      <c r="E226" s="11" t="n"/>
    </row>
    <row r="227">
      <c r="A227" s="11" t="n"/>
      <c r="B227" s="11" t="n"/>
      <c r="C227" s="11" t="n"/>
      <c r="D227" s="11" t="n"/>
      <c r="E227" s="11" t="n"/>
    </row>
    <row r="228">
      <c r="A228" s="11" t="n"/>
      <c r="B228" s="11" t="n"/>
      <c r="C228" s="11" t="n"/>
      <c r="D228" s="11" t="n"/>
      <c r="E228" s="11" t="n"/>
    </row>
    <row r="229">
      <c r="A229" s="11" t="n"/>
      <c r="B229" s="11" t="n"/>
      <c r="C229" s="11" t="n"/>
      <c r="D229" s="11" t="n"/>
      <c r="E229" s="11" t="n"/>
    </row>
    <row r="230">
      <c r="A230" s="11" t="n"/>
      <c r="B230" s="11" t="n"/>
      <c r="C230" s="11" t="n"/>
      <c r="D230" s="11" t="n"/>
      <c r="E230" s="11" t="n"/>
    </row>
    <row r="231">
      <c r="A231" s="11" t="n"/>
      <c r="B231" s="11" t="n"/>
      <c r="C231" s="11" t="n"/>
      <c r="D231" s="11" t="n"/>
      <c r="E231" s="11" t="n"/>
    </row>
    <row r="232">
      <c r="A232" s="11" t="n"/>
      <c r="B232" s="11" t="n"/>
      <c r="C232" s="11" t="n"/>
      <c r="D232" s="11" t="n"/>
      <c r="E232" s="11" t="n"/>
    </row>
    <row r="233">
      <c r="A233" s="11" t="n"/>
      <c r="B233" s="11" t="n"/>
      <c r="C233" s="11" t="n"/>
      <c r="D233" s="11" t="n"/>
      <c r="E233" s="11" t="n"/>
    </row>
    <row r="234">
      <c r="A234" s="11" t="n"/>
      <c r="B234" s="11" t="n"/>
      <c r="C234" s="11" t="n"/>
      <c r="D234" s="11" t="n"/>
      <c r="E234" s="11" t="n"/>
    </row>
    <row r="235">
      <c r="A235" s="11" t="n"/>
      <c r="B235" s="11" t="n"/>
      <c r="C235" s="11" t="n"/>
      <c r="D235" s="11" t="n"/>
      <c r="E235" s="11" t="n"/>
    </row>
    <row r="236">
      <c r="A236" s="11" t="n"/>
      <c r="B236" s="11" t="n"/>
      <c r="C236" s="11" t="n"/>
      <c r="D236" s="11" t="n"/>
      <c r="E236" s="11" t="n"/>
    </row>
    <row r="237">
      <c r="A237" s="11" t="n"/>
      <c r="B237" s="11" t="n"/>
      <c r="C237" s="11" t="n"/>
      <c r="D237" s="11" t="n"/>
      <c r="E237" s="11" t="n"/>
    </row>
    <row r="238">
      <c r="A238" s="11" t="n"/>
      <c r="B238" s="11" t="n"/>
      <c r="C238" s="11" t="n"/>
      <c r="D238" s="11" t="n"/>
      <c r="E238" s="11" t="n"/>
    </row>
    <row r="239">
      <c r="A239" s="11" t="n"/>
      <c r="B239" s="11" t="n"/>
      <c r="C239" s="11" t="n"/>
      <c r="D239" s="11" t="n"/>
      <c r="E239" s="11" t="n"/>
    </row>
    <row r="240">
      <c r="A240" s="11" t="n"/>
      <c r="B240" s="11" t="n"/>
      <c r="C240" s="11" t="n"/>
      <c r="D240" s="11" t="n"/>
      <c r="E240" s="11" t="n"/>
    </row>
    <row r="241">
      <c r="A241" s="11" t="n"/>
      <c r="B241" s="11" t="n"/>
      <c r="C241" s="11" t="n"/>
      <c r="D241" s="11" t="n"/>
      <c r="E241" s="11" t="n"/>
    </row>
    <row r="242">
      <c r="A242" s="11" t="n"/>
      <c r="B242" s="11" t="n"/>
      <c r="C242" s="11" t="n"/>
      <c r="D242" s="11" t="n"/>
      <c r="E242" s="11" t="n"/>
    </row>
    <row r="243">
      <c r="A243" s="11" t="n"/>
      <c r="B243" s="11" t="n"/>
      <c r="C243" s="11" t="n"/>
      <c r="D243" s="11" t="n"/>
      <c r="E243" s="11" t="n"/>
    </row>
    <row r="244">
      <c r="A244" s="11" t="n"/>
      <c r="B244" s="11" t="n"/>
      <c r="C244" s="11" t="n"/>
      <c r="D244" s="11" t="n"/>
      <c r="E244" s="11" t="n"/>
    </row>
    <row r="245">
      <c r="A245" s="11" t="n"/>
      <c r="B245" s="11" t="n"/>
      <c r="C245" s="11" t="n"/>
      <c r="D245" s="11" t="n"/>
      <c r="E245" s="11" t="n"/>
    </row>
    <row r="246">
      <c r="A246" s="11" t="n"/>
      <c r="B246" s="11" t="n"/>
      <c r="C246" s="11" t="n"/>
      <c r="D246" s="11" t="n"/>
      <c r="E246" s="11" t="n"/>
    </row>
    <row r="247">
      <c r="A247" s="11" t="n"/>
      <c r="B247" s="11" t="n"/>
      <c r="C247" s="11" t="n"/>
      <c r="D247" s="11" t="n"/>
      <c r="E247" s="11" t="n"/>
    </row>
    <row r="248">
      <c r="A248" s="11" t="n"/>
      <c r="B248" s="11" t="n"/>
      <c r="C248" s="11" t="n"/>
      <c r="D248" s="11" t="n"/>
      <c r="E248" s="11" t="n"/>
    </row>
    <row r="249">
      <c r="A249" s="11" t="n"/>
      <c r="B249" s="11" t="n"/>
      <c r="C249" s="11" t="n"/>
      <c r="D249" s="11" t="n"/>
      <c r="E249" s="11" t="n"/>
    </row>
    <row r="250">
      <c r="A250" s="11" t="n"/>
      <c r="B250" s="11" t="n"/>
      <c r="C250" s="11" t="n"/>
      <c r="D250" s="11" t="n"/>
      <c r="E250" s="11" t="n"/>
    </row>
    <row r="251">
      <c r="A251" s="11" t="n"/>
      <c r="B251" s="11" t="n"/>
      <c r="C251" s="11" t="n"/>
      <c r="D251" s="11" t="n"/>
      <c r="E251" s="11" t="n"/>
    </row>
    <row r="252">
      <c r="A252" s="11" t="n"/>
      <c r="B252" s="11" t="n"/>
      <c r="C252" s="11" t="n"/>
      <c r="D252" s="11" t="n"/>
      <c r="E252" s="11" t="n"/>
    </row>
    <row r="253">
      <c r="A253" s="11" t="n"/>
      <c r="B253" s="11" t="n"/>
      <c r="C253" s="11" t="n"/>
      <c r="D253" s="11" t="n"/>
      <c r="E253" s="11" t="n"/>
    </row>
    <row r="254">
      <c r="A254" s="11" t="n"/>
      <c r="B254" s="11" t="n"/>
      <c r="C254" s="11" t="n"/>
      <c r="D254" s="11" t="n"/>
      <c r="E254" s="11" t="n"/>
    </row>
    <row r="255">
      <c r="A255" s="11" t="n"/>
      <c r="B255" s="11" t="n"/>
      <c r="C255" s="11" t="n"/>
      <c r="D255" s="11" t="n"/>
      <c r="E255" s="11" t="n"/>
    </row>
    <row r="256">
      <c r="A256" s="11" t="n"/>
      <c r="B256" s="11" t="n"/>
      <c r="C256" s="11" t="n"/>
      <c r="D256" s="11" t="n"/>
      <c r="E256" s="11" t="n"/>
    </row>
    <row r="257">
      <c r="A257" s="11" t="n"/>
      <c r="B257" s="11" t="n"/>
      <c r="C257" s="11" t="n"/>
      <c r="D257" s="11" t="n"/>
      <c r="E257" s="11" t="n"/>
    </row>
    <row r="258">
      <c r="A258" s="11" t="n"/>
      <c r="B258" s="11" t="n"/>
      <c r="C258" s="11" t="n"/>
      <c r="D258" s="11" t="n"/>
      <c r="E258" s="11" t="n"/>
    </row>
    <row r="259">
      <c r="A259" s="11" t="n"/>
      <c r="B259" s="11" t="n"/>
      <c r="C259" s="11" t="n"/>
      <c r="D259" s="11" t="n"/>
      <c r="E259" s="11" t="n"/>
    </row>
    <row r="260">
      <c r="A260" s="11" t="n"/>
      <c r="B260" s="11" t="n"/>
      <c r="C260" s="11" t="n"/>
      <c r="D260" s="11" t="n"/>
      <c r="E260" s="11" t="n"/>
    </row>
    <row r="261">
      <c r="A261" s="11" t="n"/>
      <c r="B261" s="11" t="n"/>
      <c r="C261" s="11" t="n"/>
      <c r="D261" s="11" t="n"/>
      <c r="E261" s="11" t="n"/>
    </row>
    <row r="262">
      <c r="A262" s="11" t="n"/>
      <c r="B262" s="11" t="n"/>
      <c r="C262" s="11" t="n"/>
      <c r="D262" s="11" t="n"/>
      <c r="E262" s="11" t="n"/>
    </row>
    <row r="263">
      <c r="A263" s="11" t="n"/>
      <c r="B263" s="11" t="n"/>
      <c r="C263" s="11" t="n"/>
      <c r="D263" s="11" t="n"/>
      <c r="E263" s="11" t="n"/>
    </row>
    <row r="264">
      <c r="A264" s="11" t="n"/>
      <c r="B264" s="11" t="n"/>
      <c r="C264" s="11" t="n"/>
      <c r="D264" s="11" t="n"/>
      <c r="E264" s="11" t="n"/>
    </row>
    <row r="265">
      <c r="A265" s="11" t="n"/>
      <c r="B265" s="11" t="n"/>
      <c r="C265" s="11" t="n"/>
      <c r="D265" s="11" t="n"/>
      <c r="E265" s="11" t="n"/>
    </row>
    <row r="266">
      <c r="A266" s="11" t="n"/>
      <c r="B266" s="11" t="n"/>
      <c r="C266" s="11" t="n"/>
      <c r="D266" s="11" t="n"/>
      <c r="E266" s="11" t="n"/>
    </row>
    <row r="267">
      <c r="A267" s="11" t="n"/>
      <c r="B267" s="11" t="n"/>
      <c r="C267" s="11" t="n"/>
      <c r="D267" s="11" t="n"/>
      <c r="E267" s="11" t="n"/>
    </row>
    <row r="268">
      <c r="A268" s="11" t="n"/>
      <c r="B268" s="11" t="n"/>
      <c r="C268" s="11" t="n"/>
      <c r="D268" s="11" t="n"/>
      <c r="E268" s="11" t="n"/>
    </row>
    <row r="269">
      <c r="A269" s="11" t="n"/>
      <c r="B269" s="11" t="n"/>
      <c r="C269" s="11" t="n"/>
      <c r="D269" s="11" t="n"/>
      <c r="E269" s="11" t="n"/>
    </row>
    <row r="270">
      <c r="A270" s="11" t="n"/>
      <c r="B270" s="11" t="n"/>
      <c r="C270" s="11" t="n"/>
      <c r="D270" s="11" t="n"/>
      <c r="E270" s="11" t="n"/>
    </row>
    <row r="271">
      <c r="A271" s="11" t="n"/>
      <c r="B271" s="11" t="n"/>
      <c r="C271" s="11" t="n"/>
      <c r="D271" s="11" t="n"/>
      <c r="E271" s="11" t="n"/>
    </row>
    <row r="272">
      <c r="A272" s="11" t="n"/>
      <c r="B272" s="11" t="n"/>
      <c r="C272" s="11" t="n"/>
      <c r="D272" s="11" t="n"/>
      <c r="E272" s="11" t="n"/>
    </row>
    <row r="273">
      <c r="A273" s="11" t="n"/>
      <c r="B273" s="11" t="n"/>
      <c r="C273" s="11" t="n"/>
      <c r="D273" s="11" t="n"/>
      <c r="E273" s="11" t="n"/>
    </row>
    <row r="274">
      <c r="A274" s="11" t="n"/>
      <c r="B274" s="11" t="n"/>
      <c r="C274" s="11" t="n"/>
      <c r="D274" s="11" t="n"/>
      <c r="E274" s="11" t="n"/>
    </row>
    <row r="275">
      <c r="A275" s="11" t="n"/>
      <c r="B275" s="11" t="n"/>
      <c r="C275" s="11" t="n"/>
      <c r="D275" s="11" t="n"/>
      <c r="E275" s="11" t="n"/>
    </row>
    <row r="276">
      <c r="A276" s="11" t="n"/>
      <c r="B276" s="11" t="n"/>
      <c r="C276" s="11" t="n"/>
      <c r="D276" s="11" t="n"/>
      <c r="E276" s="11" t="n"/>
    </row>
    <row r="277">
      <c r="A277" s="11" t="n"/>
      <c r="B277" s="11" t="n"/>
      <c r="C277" s="11" t="n"/>
      <c r="D277" s="11" t="n"/>
      <c r="E277" s="11" t="n"/>
    </row>
    <row r="278">
      <c r="A278" s="11" t="n"/>
      <c r="B278" s="11" t="n"/>
      <c r="C278" s="11" t="n"/>
      <c r="D278" s="11" t="n"/>
      <c r="E278" s="11" t="n"/>
    </row>
    <row r="279">
      <c r="A279" s="11" t="n"/>
      <c r="B279" s="11" t="n"/>
      <c r="C279" s="11" t="n"/>
      <c r="D279" s="11" t="n"/>
      <c r="E279" s="11" t="n"/>
    </row>
    <row r="280">
      <c r="A280" s="11" t="n"/>
      <c r="B280" s="11" t="n"/>
      <c r="C280" s="11" t="n"/>
      <c r="D280" s="11" t="n"/>
      <c r="E280" s="11" t="n"/>
    </row>
    <row r="281">
      <c r="A281" s="11" t="n"/>
      <c r="B281" s="11" t="n"/>
      <c r="C281" s="11" t="n"/>
      <c r="D281" s="11" t="n"/>
      <c r="E281" s="11" t="n"/>
    </row>
    <row r="282">
      <c r="A282" s="11" t="n"/>
      <c r="B282" s="11" t="n"/>
      <c r="C282" s="11" t="n"/>
      <c r="D282" s="11" t="n"/>
      <c r="E282" s="11" t="n"/>
    </row>
    <row r="283">
      <c r="A283" s="11" t="n"/>
      <c r="B283" s="11" t="n"/>
      <c r="C283" s="11" t="n"/>
      <c r="D283" s="11" t="n"/>
      <c r="E283" s="11" t="n"/>
    </row>
    <row r="284">
      <c r="A284" s="11" t="n"/>
      <c r="B284" s="11" t="n"/>
      <c r="C284" s="11" t="n"/>
      <c r="D284" s="11" t="n"/>
      <c r="E284" s="11" t="n"/>
    </row>
    <row r="285">
      <c r="A285" s="11" t="n"/>
      <c r="B285" s="11" t="n"/>
      <c r="C285" s="11" t="n"/>
      <c r="D285" s="11" t="n"/>
      <c r="E285" s="11" t="n"/>
    </row>
    <row r="286">
      <c r="A286" s="11" t="n"/>
      <c r="B286" s="11" t="n"/>
      <c r="C286" s="11" t="n"/>
      <c r="D286" s="11" t="n"/>
      <c r="E286" s="11" t="n"/>
    </row>
    <row r="287">
      <c r="A287" s="11" t="n"/>
      <c r="B287" s="11" t="n"/>
      <c r="C287" s="11" t="n"/>
      <c r="D287" s="11" t="n"/>
      <c r="E287" s="11" t="n"/>
    </row>
    <row r="288">
      <c r="A288" s="11" t="n"/>
      <c r="B288" s="11" t="n"/>
      <c r="C288" s="11" t="n"/>
      <c r="D288" s="11" t="n"/>
      <c r="E288" s="11" t="n"/>
    </row>
    <row r="289">
      <c r="A289" s="11" t="n"/>
      <c r="B289" s="11" t="n"/>
      <c r="C289" s="11" t="n"/>
      <c r="D289" s="11" t="n"/>
      <c r="E289" s="11" t="n"/>
    </row>
    <row r="290">
      <c r="A290" s="11" t="n"/>
      <c r="B290" s="11" t="n"/>
      <c r="C290" s="11" t="n"/>
      <c r="D290" s="11" t="n"/>
      <c r="E290" s="11" t="n"/>
    </row>
    <row r="291">
      <c r="A291" s="11" t="n"/>
      <c r="B291" s="11" t="n"/>
      <c r="C291" s="11" t="n"/>
      <c r="D291" s="11" t="n"/>
      <c r="E291" s="11" t="n"/>
    </row>
    <row r="292">
      <c r="A292" s="11" t="n"/>
      <c r="B292" s="11" t="n"/>
      <c r="C292" s="11" t="n"/>
      <c r="D292" s="11" t="n"/>
      <c r="E292" s="11" t="n"/>
    </row>
    <row r="293">
      <c r="A293" s="11" t="n"/>
      <c r="B293" s="11" t="n"/>
      <c r="C293" s="11" t="n"/>
      <c r="D293" s="11" t="n"/>
      <c r="E293" s="11" t="n"/>
    </row>
    <row r="294">
      <c r="A294" s="11" t="n"/>
      <c r="B294" s="11" t="n"/>
      <c r="C294" s="11" t="n"/>
      <c r="D294" s="11" t="n"/>
      <c r="E294" s="11" t="n"/>
    </row>
    <row r="295">
      <c r="A295" s="11" t="n"/>
      <c r="B295" s="11" t="n"/>
      <c r="C295" s="11" t="n"/>
      <c r="D295" s="11" t="n"/>
      <c r="E295" s="11" t="n"/>
    </row>
    <row r="296">
      <c r="A296" s="11" t="n"/>
      <c r="B296" s="11" t="n"/>
      <c r="C296" s="11" t="n"/>
      <c r="D296" s="11" t="n"/>
      <c r="E296" s="11" t="n"/>
    </row>
    <row r="297">
      <c r="A297" s="11" t="n"/>
      <c r="B297" s="11" t="n"/>
      <c r="C297" s="11" t="n"/>
      <c r="D297" s="11" t="n"/>
      <c r="E297" s="11" t="n"/>
    </row>
    <row r="298">
      <c r="A298" s="11" t="n"/>
      <c r="B298" s="11" t="n"/>
      <c r="C298" s="11" t="n"/>
      <c r="D298" s="11" t="n"/>
      <c r="E298" s="11" t="n"/>
    </row>
    <row r="299">
      <c r="A299" s="11" t="n"/>
      <c r="B299" s="11" t="n"/>
      <c r="C299" s="11" t="n"/>
      <c r="D299" s="11" t="n"/>
      <c r="E299" s="11" t="n"/>
    </row>
    <row r="300">
      <c r="A300" s="11" t="n"/>
      <c r="B300" s="11" t="n"/>
      <c r="C300" s="11" t="n"/>
      <c r="D300" s="11" t="n"/>
      <c r="E300" s="11" t="n"/>
    </row>
    <row r="301">
      <c r="A301" s="11" t="n"/>
      <c r="B301" s="11" t="n"/>
      <c r="C301" s="11" t="n"/>
      <c r="D301" s="11" t="n"/>
      <c r="E301" s="11" t="n"/>
    </row>
  </sheetData>
  <dataValidations count="1">
    <dataValidation sqref="E2:E300" showDropDown="0" showInputMessage="0" showErrorMessage="0" allowBlank="1" type="list">
      <formula1>"Bireysel,Kurumsal"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8" customWidth="1" min="4" max="4"/>
    <col width="2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8" customWidth="1" min="11" max="11"/>
    <col width="24" customWidth="1" min="12" max="12"/>
    <col width="15" customWidth="1" min="13" max="13"/>
    <col width="15" customWidth="1" min="14" max="14"/>
    <col width="15" customWidth="1" min="15" max="15"/>
    <col width="34" customWidth="1" min="16" max="16"/>
  </cols>
  <sheetData>
    <row r="1" ht="30" customHeight="1">
      <c r="A1" s="9" t="inlineStr">
        <is>
          <t>Plaka</t>
        </is>
      </c>
      <c r="B1" s="9" t="inlineStr">
        <is>
          <t>Marka</t>
        </is>
      </c>
      <c r="C1" s="9" t="inlineStr">
        <is>
          <t>Model</t>
        </is>
      </c>
      <c r="D1" s="9" t="inlineStr">
        <is>
          <t>Yıl</t>
        </is>
      </c>
      <c r="E1" s="9" t="inlineStr">
        <is>
          <t>Şase No</t>
        </is>
      </c>
      <c r="F1" s="9" t="inlineStr">
        <is>
          <t>Kilometre</t>
        </is>
      </c>
      <c r="G1" s="9" t="inlineStr">
        <is>
          <t>Motor</t>
        </is>
      </c>
      <c r="H1" s="9" t="inlineStr">
        <is>
          <t>Yakıt</t>
        </is>
      </c>
      <c r="I1" s="9" t="inlineStr">
        <is>
          <t>Şanzıman</t>
        </is>
      </c>
      <c r="J1" s="9" t="inlineStr">
        <is>
          <t>Renk</t>
        </is>
      </c>
      <c r="K1" s="9" t="inlineStr">
        <is>
          <t>Müşteri Telefonu</t>
        </is>
      </c>
      <c r="L1" s="9" t="inlineStr">
        <is>
          <t>Müşteri Adı</t>
        </is>
      </c>
      <c r="M1" s="9" t="inlineStr">
        <is>
          <t>Muayene Tarihi</t>
        </is>
      </c>
      <c r="N1" s="9" t="inlineStr">
        <is>
          <t>Trafik Sigortası Tarihi</t>
        </is>
      </c>
      <c r="O1" s="9" t="inlineStr">
        <is>
          <t>Kasko Tarihi</t>
        </is>
      </c>
      <c r="P1" s="12" t="inlineStr">
        <is>
          <t>Uyarı</t>
        </is>
      </c>
    </row>
    <row r="2">
      <c r="A2" s="10" t="inlineStr">
        <is>
          <t>34 ABC 123</t>
        </is>
      </c>
      <c r="B2" s="10" t="inlineStr">
        <is>
          <t>Renault</t>
        </is>
      </c>
      <c r="C2" s="10" t="inlineStr">
        <is>
          <t>Clio</t>
        </is>
      </c>
      <c r="D2" s="10" t="n">
        <v>2018</v>
      </c>
      <c r="E2" s="10" t="inlineStr">
        <is>
          <t>VF1XXXXXXXXXXXXXX</t>
        </is>
      </c>
      <c r="F2" s="13" t="n">
        <v>82000</v>
      </c>
      <c r="G2" s="10" t="inlineStr">
        <is>
          <t>1.5 dCi</t>
        </is>
      </c>
      <c r="H2" s="10" t="inlineStr">
        <is>
          <t>Dizel</t>
        </is>
      </c>
      <c r="I2" s="10" t="inlineStr">
        <is>
          <t>Manuel</t>
        </is>
      </c>
      <c r="J2" s="10" t="inlineStr">
        <is>
          <t>Beyaz</t>
        </is>
      </c>
      <c r="K2" s="10" t="inlineStr">
        <is>
          <t>0532 111 22 33</t>
        </is>
      </c>
      <c r="L2" s="10" t="inlineStr">
        <is>
          <t>Mehmet Demir</t>
        </is>
      </c>
      <c r="M2" s="14" t="n">
        <v>46332</v>
      </c>
      <c r="N2" s="14" t="n">
        <v>46512</v>
      </c>
      <c r="O2" s="14" t="n">
        <v>46402</v>
      </c>
      <c r="P2" s="15">
        <f>IF(A2="","",TRIM(IF(AND(M2&lt;&gt;"",M2&lt;TODAY()),"Muayene geçti! ",IF(AND(M2&lt;&gt;"",M2-TODAY()&lt;=30),"Muayene yaklaşıyor ","")) &amp;IF(AND(N2&lt;&gt;"",N2&lt;TODAY()),"Sigorta geçti! ",IF(AND(N2&lt;&gt;"",N2-TODAY()&lt;=30),"Sigorta yaklaşıyor ","")) &amp;IF(AND(O2&lt;&gt;"",O2&lt;TODAY()),"Kasko geçti! ",IF(AND(O2&lt;&gt;"",O2-TODAY()&lt;=30),"Kasko yaklaşıyor ",""))))</f>
        <v/>
      </c>
    </row>
    <row r="3">
      <c r="A3" s="10" t="inlineStr">
        <is>
          <t>34 XYZ 987</t>
        </is>
      </c>
      <c r="B3" s="10" t="inlineStr">
        <is>
          <t>Ford</t>
        </is>
      </c>
      <c r="C3" s="10" t="inlineStr">
        <is>
          <t>Transit</t>
        </is>
      </c>
      <c r="D3" s="10" t="n">
        <v>2020</v>
      </c>
      <c r="E3" s="10" t="inlineStr"/>
      <c r="F3" s="13" t="n">
        <v>154000</v>
      </c>
      <c r="G3" s="10" t="inlineStr">
        <is>
          <t>2.0 TDCi</t>
        </is>
      </c>
      <c r="H3" s="10" t="inlineStr">
        <is>
          <t>Dizel</t>
        </is>
      </c>
      <c r="I3" s="10" t="inlineStr">
        <is>
          <t>Manuel</t>
        </is>
      </c>
      <c r="J3" s="10" t="inlineStr">
        <is>
          <t>Gri</t>
        </is>
      </c>
      <c r="K3" s="10" t="inlineStr">
        <is>
          <t>0212 333 44 55</t>
        </is>
      </c>
      <c r="L3" s="10" t="inlineStr">
        <is>
          <t>Yıldız Nakliyat</t>
        </is>
      </c>
      <c r="M3" s="14" t="n">
        <v>46307</v>
      </c>
      <c r="N3" s="14" t="n">
        <v>46372</v>
      </c>
      <c r="O3" s="14" t="n"/>
      <c r="P3" s="15">
        <f>IF(A3="","",TRIM(IF(AND(M3&lt;&gt;"",M3&lt;TODAY()),"Muayene geçti! ",IF(AND(M3&lt;&gt;"",M3-TODAY()&lt;=30),"Muayene yaklaşıyor ","")) &amp;IF(AND(N3&lt;&gt;"",N3&lt;TODAY()),"Sigorta geçti! ",IF(AND(N3&lt;&gt;"",N3-TODAY()&lt;=30),"Sigorta yaklaşıyor ","")) &amp;IF(AND(O3&lt;&gt;"",O3&lt;TODAY()),"Kasko geçti! ",IF(AND(O3&lt;&gt;"",O3-TODAY()&lt;=30),"Kasko yaklaşıyor ",""))))</f>
        <v/>
      </c>
    </row>
    <row r="4">
      <c r="A4" s="11" t="n"/>
      <c r="B4" s="11" t="n"/>
      <c r="C4" s="11" t="n"/>
      <c r="D4" s="11" t="n"/>
      <c r="E4" s="11" t="n"/>
      <c r="F4" s="16" t="n"/>
      <c r="G4" s="11" t="n"/>
      <c r="H4" s="11" t="n"/>
      <c r="I4" s="11" t="n"/>
      <c r="J4" s="11" t="n"/>
      <c r="K4" s="11" t="n"/>
      <c r="L4" s="11" t="n"/>
      <c r="M4" s="17" t="n"/>
      <c r="N4" s="17" t="n"/>
      <c r="O4" s="17" t="n"/>
      <c r="P4" s="15">
        <f>IF(A4="","",TRIM(IF(AND(M4&lt;&gt;"",M4&lt;TODAY()),"Muayene geçti! ",IF(AND(M4&lt;&gt;"",M4-TODAY()&lt;=30),"Muayene yaklaşıyor ","")) &amp;IF(AND(N4&lt;&gt;"",N4&lt;TODAY()),"Sigorta geçti! ",IF(AND(N4&lt;&gt;"",N4-TODAY()&lt;=30),"Sigorta yaklaşıyor ","")) &amp;IF(AND(O4&lt;&gt;"",O4&lt;TODAY()),"Kasko geçti! ",IF(AND(O4&lt;&gt;"",O4-TODAY()&lt;=30),"Kasko yaklaşıyor ",""))))</f>
        <v/>
      </c>
    </row>
    <row r="5">
      <c r="A5" s="11" t="n"/>
      <c r="B5" s="11" t="n"/>
      <c r="C5" s="11" t="n"/>
      <c r="D5" s="11" t="n"/>
      <c r="E5" s="11" t="n"/>
      <c r="F5" s="16" t="n"/>
      <c r="G5" s="11" t="n"/>
      <c r="H5" s="11" t="n"/>
      <c r="I5" s="11" t="n"/>
      <c r="J5" s="11" t="n"/>
      <c r="K5" s="11" t="n"/>
      <c r="L5" s="11" t="n"/>
      <c r="M5" s="17" t="n"/>
      <c r="N5" s="17" t="n"/>
      <c r="O5" s="17" t="n"/>
      <c r="P5" s="15">
        <f>IF(A5="","",TRIM(IF(AND(M5&lt;&gt;"",M5&lt;TODAY()),"Muayene geçti! ",IF(AND(M5&lt;&gt;"",M5-TODAY()&lt;=30),"Muayene yaklaşıyor ","")) &amp;IF(AND(N5&lt;&gt;"",N5&lt;TODAY()),"Sigorta geçti! ",IF(AND(N5&lt;&gt;"",N5-TODAY()&lt;=30),"Sigorta yaklaşıyor ","")) &amp;IF(AND(O5&lt;&gt;"",O5&lt;TODAY()),"Kasko geçti! ",IF(AND(O5&lt;&gt;"",O5-TODAY()&lt;=30),"Kasko yaklaşıyor ",""))))</f>
        <v/>
      </c>
    </row>
    <row r="6">
      <c r="A6" s="11" t="n"/>
      <c r="B6" s="11" t="n"/>
      <c r="C6" s="11" t="n"/>
      <c r="D6" s="11" t="n"/>
      <c r="E6" s="11" t="n"/>
      <c r="F6" s="16" t="n"/>
      <c r="G6" s="11" t="n"/>
      <c r="H6" s="11" t="n"/>
      <c r="I6" s="11" t="n"/>
      <c r="J6" s="11" t="n"/>
      <c r="K6" s="11" t="n"/>
      <c r="L6" s="11" t="n"/>
      <c r="M6" s="17" t="n"/>
      <c r="N6" s="17" t="n"/>
      <c r="O6" s="17" t="n"/>
      <c r="P6" s="15">
        <f>IF(A6="","",TRIM(IF(AND(M6&lt;&gt;"",M6&lt;TODAY()),"Muayene geçti! ",IF(AND(M6&lt;&gt;"",M6-TODAY()&lt;=30),"Muayene yaklaşıyor ","")) &amp;IF(AND(N6&lt;&gt;"",N6&lt;TODAY()),"Sigorta geçti! ",IF(AND(N6&lt;&gt;"",N6-TODAY()&lt;=30),"Sigorta yaklaşıyor ","")) &amp;IF(AND(O6&lt;&gt;"",O6&lt;TODAY()),"Kasko geçti! ",IF(AND(O6&lt;&gt;"",O6-TODAY()&lt;=30),"Kasko yaklaşıyor ",""))))</f>
        <v/>
      </c>
    </row>
    <row r="7">
      <c r="A7" s="11" t="n"/>
      <c r="B7" s="11" t="n"/>
      <c r="C7" s="11" t="n"/>
      <c r="D7" s="11" t="n"/>
      <c r="E7" s="11" t="n"/>
      <c r="F7" s="16" t="n"/>
      <c r="G7" s="11" t="n"/>
      <c r="H7" s="11" t="n"/>
      <c r="I7" s="11" t="n"/>
      <c r="J7" s="11" t="n"/>
      <c r="K7" s="11" t="n"/>
      <c r="L7" s="11" t="n"/>
      <c r="M7" s="17" t="n"/>
      <c r="N7" s="17" t="n"/>
      <c r="O7" s="17" t="n"/>
      <c r="P7" s="15">
        <f>IF(A7="","",TRIM(IF(AND(M7&lt;&gt;"",M7&lt;TODAY()),"Muayene geçti! ",IF(AND(M7&lt;&gt;"",M7-TODAY()&lt;=30),"Muayene yaklaşıyor ","")) &amp;IF(AND(N7&lt;&gt;"",N7&lt;TODAY()),"Sigorta geçti! ",IF(AND(N7&lt;&gt;"",N7-TODAY()&lt;=30),"Sigorta yaklaşıyor ","")) &amp;IF(AND(O7&lt;&gt;"",O7&lt;TODAY()),"Kasko geçti! ",IF(AND(O7&lt;&gt;"",O7-TODAY()&lt;=30),"Kasko yaklaşıyor ",""))))</f>
        <v/>
      </c>
    </row>
    <row r="8">
      <c r="A8" s="11" t="n"/>
      <c r="B8" s="11" t="n"/>
      <c r="C8" s="11" t="n"/>
      <c r="D8" s="11" t="n"/>
      <c r="E8" s="11" t="n"/>
      <c r="F8" s="16" t="n"/>
      <c r="G8" s="11" t="n"/>
      <c r="H8" s="11" t="n"/>
      <c r="I8" s="11" t="n"/>
      <c r="J8" s="11" t="n"/>
      <c r="K8" s="11" t="n"/>
      <c r="L8" s="11" t="n"/>
      <c r="M8" s="17" t="n"/>
      <c r="N8" s="17" t="n"/>
      <c r="O8" s="17" t="n"/>
      <c r="P8" s="15">
        <f>IF(A8="","",TRIM(IF(AND(M8&lt;&gt;"",M8&lt;TODAY()),"Muayene geçti! ",IF(AND(M8&lt;&gt;"",M8-TODAY()&lt;=30),"Muayene yaklaşıyor ","")) &amp;IF(AND(N8&lt;&gt;"",N8&lt;TODAY()),"Sigorta geçti! ",IF(AND(N8&lt;&gt;"",N8-TODAY()&lt;=30),"Sigorta yaklaşıyor ","")) &amp;IF(AND(O8&lt;&gt;"",O8&lt;TODAY()),"Kasko geçti! ",IF(AND(O8&lt;&gt;"",O8-TODAY()&lt;=30),"Kasko yaklaşıyor ",""))))</f>
        <v/>
      </c>
    </row>
    <row r="9">
      <c r="A9" s="11" t="n"/>
      <c r="B9" s="11" t="n"/>
      <c r="C9" s="11" t="n"/>
      <c r="D9" s="11" t="n"/>
      <c r="E9" s="11" t="n"/>
      <c r="F9" s="16" t="n"/>
      <c r="G9" s="11" t="n"/>
      <c r="H9" s="11" t="n"/>
      <c r="I9" s="11" t="n"/>
      <c r="J9" s="11" t="n"/>
      <c r="K9" s="11" t="n"/>
      <c r="L9" s="11" t="n"/>
      <c r="M9" s="17" t="n"/>
      <c r="N9" s="17" t="n"/>
      <c r="O9" s="17" t="n"/>
      <c r="P9" s="15">
        <f>IF(A9="","",TRIM(IF(AND(M9&lt;&gt;"",M9&lt;TODAY()),"Muayene geçti! ",IF(AND(M9&lt;&gt;"",M9-TODAY()&lt;=30),"Muayene yaklaşıyor ","")) &amp;IF(AND(N9&lt;&gt;"",N9&lt;TODAY()),"Sigorta geçti! ",IF(AND(N9&lt;&gt;"",N9-TODAY()&lt;=30),"Sigorta yaklaşıyor ","")) &amp;IF(AND(O9&lt;&gt;"",O9&lt;TODAY()),"Kasko geçti! ",IF(AND(O9&lt;&gt;"",O9-TODAY()&lt;=30),"Kasko yaklaşıyor ",""))))</f>
        <v/>
      </c>
    </row>
    <row r="10">
      <c r="A10" s="11" t="n"/>
      <c r="B10" s="11" t="n"/>
      <c r="C10" s="11" t="n"/>
      <c r="D10" s="11" t="n"/>
      <c r="E10" s="11" t="n"/>
      <c r="F10" s="16" t="n"/>
      <c r="G10" s="11" t="n"/>
      <c r="H10" s="11" t="n"/>
      <c r="I10" s="11" t="n"/>
      <c r="J10" s="11" t="n"/>
      <c r="K10" s="11" t="n"/>
      <c r="L10" s="11" t="n"/>
      <c r="M10" s="17" t="n"/>
      <c r="N10" s="17" t="n"/>
      <c r="O10" s="17" t="n"/>
      <c r="P10" s="15">
        <f>IF(A10="","",TRIM(IF(AND(M10&lt;&gt;"",M10&lt;TODAY()),"Muayene geçti! ",IF(AND(M10&lt;&gt;"",M10-TODAY()&lt;=30),"Muayene yaklaşıyor ","")) &amp;IF(AND(N10&lt;&gt;"",N10&lt;TODAY()),"Sigorta geçti! ",IF(AND(N10&lt;&gt;"",N10-TODAY()&lt;=30),"Sigorta yaklaşıyor ","")) &amp;IF(AND(O10&lt;&gt;"",O10&lt;TODAY()),"Kasko geçti! ",IF(AND(O10&lt;&gt;"",O10-TODAY()&lt;=30),"Kasko yaklaşıyor ",""))))</f>
        <v/>
      </c>
    </row>
    <row r="11">
      <c r="A11" s="11" t="n"/>
      <c r="B11" s="11" t="n"/>
      <c r="C11" s="11" t="n"/>
      <c r="D11" s="11" t="n"/>
      <c r="E11" s="11" t="n"/>
      <c r="F11" s="16" t="n"/>
      <c r="G11" s="11" t="n"/>
      <c r="H11" s="11" t="n"/>
      <c r="I11" s="11" t="n"/>
      <c r="J11" s="11" t="n"/>
      <c r="K11" s="11" t="n"/>
      <c r="L11" s="11" t="n"/>
      <c r="M11" s="17" t="n"/>
      <c r="N11" s="17" t="n"/>
      <c r="O11" s="17" t="n"/>
      <c r="P11" s="15">
        <f>IF(A11="","",TRIM(IF(AND(M11&lt;&gt;"",M11&lt;TODAY()),"Muayene geçti! ",IF(AND(M11&lt;&gt;"",M11-TODAY()&lt;=30),"Muayene yaklaşıyor ","")) &amp;IF(AND(N11&lt;&gt;"",N11&lt;TODAY()),"Sigorta geçti! ",IF(AND(N11&lt;&gt;"",N11-TODAY()&lt;=30),"Sigorta yaklaşıyor ","")) &amp;IF(AND(O11&lt;&gt;"",O11&lt;TODAY()),"Kasko geçti! ",IF(AND(O11&lt;&gt;"",O11-TODAY()&lt;=30),"Kasko yaklaşıyor ",""))))</f>
        <v/>
      </c>
    </row>
    <row r="12">
      <c r="A12" s="11" t="n"/>
      <c r="B12" s="11" t="n"/>
      <c r="C12" s="11" t="n"/>
      <c r="D12" s="11" t="n"/>
      <c r="E12" s="11" t="n"/>
      <c r="F12" s="16" t="n"/>
      <c r="G12" s="11" t="n"/>
      <c r="H12" s="11" t="n"/>
      <c r="I12" s="11" t="n"/>
      <c r="J12" s="11" t="n"/>
      <c r="K12" s="11" t="n"/>
      <c r="L12" s="11" t="n"/>
      <c r="M12" s="17" t="n"/>
      <c r="N12" s="17" t="n"/>
      <c r="O12" s="17" t="n"/>
      <c r="P12" s="15">
        <f>IF(A12="","",TRIM(IF(AND(M12&lt;&gt;"",M12&lt;TODAY()),"Muayene geçti! ",IF(AND(M12&lt;&gt;"",M12-TODAY()&lt;=30),"Muayene yaklaşıyor ","")) &amp;IF(AND(N12&lt;&gt;"",N12&lt;TODAY()),"Sigorta geçti! ",IF(AND(N12&lt;&gt;"",N12-TODAY()&lt;=30),"Sigorta yaklaşıyor ","")) &amp;IF(AND(O12&lt;&gt;"",O12&lt;TODAY()),"Kasko geçti! ",IF(AND(O12&lt;&gt;"",O12-TODAY()&lt;=30),"Kasko yaklaşıyor ",""))))</f>
        <v/>
      </c>
    </row>
    <row r="13">
      <c r="A13" s="11" t="n"/>
      <c r="B13" s="11" t="n"/>
      <c r="C13" s="11" t="n"/>
      <c r="D13" s="11" t="n"/>
      <c r="E13" s="11" t="n"/>
      <c r="F13" s="16" t="n"/>
      <c r="G13" s="11" t="n"/>
      <c r="H13" s="11" t="n"/>
      <c r="I13" s="11" t="n"/>
      <c r="J13" s="11" t="n"/>
      <c r="K13" s="11" t="n"/>
      <c r="L13" s="11" t="n"/>
      <c r="M13" s="17" t="n"/>
      <c r="N13" s="17" t="n"/>
      <c r="O13" s="17" t="n"/>
      <c r="P13" s="15">
        <f>IF(A13="","",TRIM(IF(AND(M13&lt;&gt;"",M13&lt;TODAY()),"Muayene geçti! ",IF(AND(M13&lt;&gt;"",M13-TODAY()&lt;=30),"Muayene yaklaşıyor ","")) &amp;IF(AND(N13&lt;&gt;"",N13&lt;TODAY()),"Sigorta geçti! ",IF(AND(N13&lt;&gt;"",N13-TODAY()&lt;=30),"Sigorta yaklaşıyor ","")) &amp;IF(AND(O13&lt;&gt;"",O13&lt;TODAY()),"Kasko geçti! ",IF(AND(O13&lt;&gt;"",O13-TODAY()&lt;=30),"Kasko yaklaşıyor ",""))))</f>
        <v/>
      </c>
    </row>
    <row r="14">
      <c r="A14" s="11" t="n"/>
      <c r="B14" s="11" t="n"/>
      <c r="C14" s="11" t="n"/>
      <c r="D14" s="11" t="n"/>
      <c r="E14" s="11" t="n"/>
      <c r="F14" s="16" t="n"/>
      <c r="G14" s="11" t="n"/>
      <c r="H14" s="11" t="n"/>
      <c r="I14" s="11" t="n"/>
      <c r="J14" s="11" t="n"/>
      <c r="K14" s="11" t="n"/>
      <c r="L14" s="11" t="n"/>
      <c r="M14" s="17" t="n"/>
      <c r="N14" s="17" t="n"/>
      <c r="O14" s="17" t="n"/>
      <c r="P14" s="15">
        <f>IF(A14="","",TRIM(IF(AND(M14&lt;&gt;"",M14&lt;TODAY()),"Muayene geçti! ",IF(AND(M14&lt;&gt;"",M14-TODAY()&lt;=30),"Muayene yaklaşıyor ","")) &amp;IF(AND(N14&lt;&gt;"",N14&lt;TODAY()),"Sigorta geçti! ",IF(AND(N14&lt;&gt;"",N14-TODAY()&lt;=30),"Sigorta yaklaşıyor ","")) &amp;IF(AND(O14&lt;&gt;"",O14&lt;TODAY()),"Kasko geçti! ",IF(AND(O14&lt;&gt;"",O14-TODAY()&lt;=30),"Kasko yaklaşıyor ",""))))</f>
        <v/>
      </c>
    </row>
    <row r="15">
      <c r="A15" s="11" t="n"/>
      <c r="B15" s="11" t="n"/>
      <c r="C15" s="11" t="n"/>
      <c r="D15" s="11" t="n"/>
      <c r="E15" s="11" t="n"/>
      <c r="F15" s="16" t="n"/>
      <c r="G15" s="11" t="n"/>
      <c r="H15" s="11" t="n"/>
      <c r="I15" s="11" t="n"/>
      <c r="J15" s="11" t="n"/>
      <c r="K15" s="11" t="n"/>
      <c r="L15" s="11" t="n"/>
      <c r="M15" s="17" t="n"/>
      <c r="N15" s="17" t="n"/>
      <c r="O15" s="17" t="n"/>
      <c r="P15" s="15">
        <f>IF(A15="","",TRIM(IF(AND(M15&lt;&gt;"",M15&lt;TODAY()),"Muayene geçti! ",IF(AND(M15&lt;&gt;"",M15-TODAY()&lt;=30),"Muayene yaklaşıyor ","")) &amp;IF(AND(N15&lt;&gt;"",N15&lt;TODAY()),"Sigorta geçti! ",IF(AND(N15&lt;&gt;"",N15-TODAY()&lt;=30),"Sigorta yaklaşıyor ","")) &amp;IF(AND(O15&lt;&gt;"",O15&lt;TODAY()),"Kasko geçti! ",IF(AND(O15&lt;&gt;"",O15-TODAY()&lt;=30),"Kasko yaklaşıyor ",""))))</f>
        <v/>
      </c>
    </row>
    <row r="16">
      <c r="A16" s="11" t="n"/>
      <c r="B16" s="11" t="n"/>
      <c r="C16" s="11" t="n"/>
      <c r="D16" s="11" t="n"/>
      <c r="E16" s="11" t="n"/>
      <c r="F16" s="16" t="n"/>
      <c r="G16" s="11" t="n"/>
      <c r="H16" s="11" t="n"/>
      <c r="I16" s="11" t="n"/>
      <c r="J16" s="11" t="n"/>
      <c r="K16" s="11" t="n"/>
      <c r="L16" s="11" t="n"/>
      <c r="M16" s="17" t="n"/>
      <c r="N16" s="17" t="n"/>
      <c r="O16" s="17" t="n"/>
      <c r="P16" s="15">
        <f>IF(A16="","",TRIM(IF(AND(M16&lt;&gt;"",M16&lt;TODAY()),"Muayene geçti! ",IF(AND(M16&lt;&gt;"",M16-TODAY()&lt;=30),"Muayene yaklaşıyor ","")) &amp;IF(AND(N16&lt;&gt;"",N16&lt;TODAY()),"Sigorta geçti! ",IF(AND(N16&lt;&gt;"",N16-TODAY()&lt;=30),"Sigorta yaklaşıyor ","")) &amp;IF(AND(O16&lt;&gt;"",O16&lt;TODAY()),"Kasko geçti! ",IF(AND(O16&lt;&gt;"",O16-TODAY()&lt;=30),"Kasko yaklaşıyor ",""))))</f>
        <v/>
      </c>
    </row>
    <row r="17">
      <c r="A17" s="11" t="n"/>
      <c r="B17" s="11" t="n"/>
      <c r="C17" s="11" t="n"/>
      <c r="D17" s="11" t="n"/>
      <c r="E17" s="11" t="n"/>
      <c r="F17" s="16" t="n"/>
      <c r="G17" s="11" t="n"/>
      <c r="H17" s="11" t="n"/>
      <c r="I17" s="11" t="n"/>
      <c r="J17" s="11" t="n"/>
      <c r="K17" s="11" t="n"/>
      <c r="L17" s="11" t="n"/>
      <c r="M17" s="17" t="n"/>
      <c r="N17" s="17" t="n"/>
      <c r="O17" s="17" t="n"/>
      <c r="P17" s="15">
        <f>IF(A17="","",TRIM(IF(AND(M17&lt;&gt;"",M17&lt;TODAY()),"Muayene geçti! ",IF(AND(M17&lt;&gt;"",M17-TODAY()&lt;=30),"Muayene yaklaşıyor ","")) &amp;IF(AND(N17&lt;&gt;"",N17&lt;TODAY()),"Sigorta geçti! ",IF(AND(N17&lt;&gt;"",N17-TODAY()&lt;=30),"Sigorta yaklaşıyor ","")) &amp;IF(AND(O17&lt;&gt;"",O17&lt;TODAY()),"Kasko geçti! ",IF(AND(O17&lt;&gt;"",O17-TODAY()&lt;=30),"Kasko yaklaşıyor ",""))))</f>
        <v/>
      </c>
    </row>
    <row r="18">
      <c r="A18" s="11" t="n"/>
      <c r="B18" s="11" t="n"/>
      <c r="C18" s="11" t="n"/>
      <c r="D18" s="11" t="n"/>
      <c r="E18" s="11" t="n"/>
      <c r="F18" s="16" t="n"/>
      <c r="G18" s="11" t="n"/>
      <c r="H18" s="11" t="n"/>
      <c r="I18" s="11" t="n"/>
      <c r="J18" s="11" t="n"/>
      <c r="K18" s="11" t="n"/>
      <c r="L18" s="11" t="n"/>
      <c r="M18" s="17" t="n"/>
      <c r="N18" s="17" t="n"/>
      <c r="O18" s="17" t="n"/>
      <c r="P18" s="15">
        <f>IF(A18="","",TRIM(IF(AND(M18&lt;&gt;"",M18&lt;TODAY()),"Muayene geçti! ",IF(AND(M18&lt;&gt;"",M18-TODAY()&lt;=30),"Muayene yaklaşıyor ","")) &amp;IF(AND(N18&lt;&gt;"",N18&lt;TODAY()),"Sigorta geçti! ",IF(AND(N18&lt;&gt;"",N18-TODAY()&lt;=30),"Sigorta yaklaşıyor ","")) &amp;IF(AND(O18&lt;&gt;"",O18&lt;TODAY()),"Kasko geçti! ",IF(AND(O18&lt;&gt;"",O18-TODAY()&lt;=30),"Kasko yaklaşıyor ",""))))</f>
        <v/>
      </c>
    </row>
    <row r="19">
      <c r="A19" s="11" t="n"/>
      <c r="B19" s="11" t="n"/>
      <c r="C19" s="11" t="n"/>
      <c r="D19" s="11" t="n"/>
      <c r="E19" s="11" t="n"/>
      <c r="F19" s="16" t="n"/>
      <c r="G19" s="11" t="n"/>
      <c r="H19" s="11" t="n"/>
      <c r="I19" s="11" t="n"/>
      <c r="J19" s="11" t="n"/>
      <c r="K19" s="11" t="n"/>
      <c r="L19" s="11" t="n"/>
      <c r="M19" s="17" t="n"/>
      <c r="N19" s="17" t="n"/>
      <c r="O19" s="17" t="n"/>
      <c r="P19" s="15">
        <f>IF(A19="","",TRIM(IF(AND(M19&lt;&gt;"",M19&lt;TODAY()),"Muayene geçti! ",IF(AND(M19&lt;&gt;"",M19-TODAY()&lt;=30),"Muayene yaklaşıyor ","")) &amp;IF(AND(N19&lt;&gt;"",N19&lt;TODAY()),"Sigorta geçti! ",IF(AND(N19&lt;&gt;"",N19-TODAY()&lt;=30),"Sigorta yaklaşıyor ","")) &amp;IF(AND(O19&lt;&gt;"",O19&lt;TODAY()),"Kasko geçti! ",IF(AND(O19&lt;&gt;"",O19-TODAY()&lt;=30),"Kasko yaklaşıyor ",""))))</f>
        <v/>
      </c>
    </row>
    <row r="20">
      <c r="A20" s="11" t="n"/>
      <c r="B20" s="11" t="n"/>
      <c r="C20" s="11" t="n"/>
      <c r="D20" s="11" t="n"/>
      <c r="E20" s="11" t="n"/>
      <c r="F20" s="16" t="n"/>
      <c r="G20" s="11" t="n"/>
      <c r="H20" s="11" t="n"/>
      <c r="I20" s="11" t="n"/>
      <c r="J20" s="11" t="n"/>
      <c r="K20" s="11" t="n"/>
      <c r="L20" s="11" t="n"/>
      <c r="M20" s="17" t="n"/>
      <c r="N20" s="17" t="n"/>
      <c r="O20" s="17" t="n"/>
      <c r="P20" s="15">
        <f>IF(A20="","",TRIM(IF(AND(M20&lt;&gt;"",M20&lt;TODAY()),"Muayene geçti! ",IF(AND(M20&lt;&gt;"",M20-TODAY()&lt;=30),"Muayene yaklaşıyor ","")) &amp;IF(AND(N20&lt;&gt;"",N20&lt;TODAY()),"Sigorta geçti! ",IF(AND(N20&lt;&gt;"",N20-TODAY()&lt;=30),"Sigorta yaklaşıyor ","")) &amp;IF(AND(O20&lt;&gt;"",O20&lt;TODAY()),"Kasko geçti! ",IF(AND(O20&lt;&gt;"",O20-TODAY()&lt;=30),"Kasko yaklaşıyor ",""))))</f>
        <v/>
      </c>
    </row>
    <row r="21">
      <c r="A21" s="11" t="n"/>
      <c r="B21" s="11" t="n"/>
      <c r="C21" s="11" t="n"/>
      <c r="D21" s="11" t="n"/>
      <c r="E21" s="11" t="n"/>
      <c r="F21" s="16" t="n"/>
      <c r="G21" s="11" t="n"/>
      <c r="H21" s="11" t="n"/>
      <c r="I21" s="11" t="n"/>
      <c r="J21" s="11" t="n"/>
      <c r="K21" s="11" t="n"/>
      <c r="L21" s="11" t="n"/>
      <c r="M21" s="17" t="n"/>
      <c r="N21" s="17" t="n"/>
      <c r="O21" s="17" t="n"/>
      <c r="P21" s="15">
        <f>IF(A21="","",TRIM(IF(AND(M21&lt;&gt;"",M21&lt;TODAY()),"Muayene geçti! ",IF(AND(M21&lt;&gt;"",M21-TODAY()&lt;=30),"Muayene yaklaşıyor ","")) &amp;IF(AND(N21&lt;&gt;"",N21&lt;TODAY()),"Sigorta geçti! ",IF(AND(N21&lt;&gt;"",N21-TODAY()&lt;=30),"Sigorta yaklaşıyor ","")) &amp;IF(AND(O21&lt;&gt;"",O21&lt;TODAY()),"Kasko geçti! ",IF(AND(O21&lt;&gt;"",O21-TODAY()&lt;=30),"Kasko yaklaşıyor ",""))))</f>
        <v/>
      </c>
    </row>
    <row r="22">
      <c r="A22" s="11" t="n"/>
      <c r="B22" s="11" t="n"/>
      <c r="C22" s="11" t="n"/>
      <c r="D22" s="11" t="n"/>
      <c r="E22" s="11" t="n"/>
      <c r="F22" s="16" t="n"/>
      <c r="G22" s="11" t="n"/>
      <c r="H22" s="11" t="n"/>
      <c r="I22" s="11" t="n"/>
      <c r="J22" s="11" t="n"/>
      <c r="K22" s="11" t="n"/>
      <c r="L22" s="11" t="n"/>
      <c r="M22" s="17" t="n"/>
      <c r="N22" s="17" t="n"/>
      <c r="O22" s="17" t="n"/>
      <c r="P22" s="15">
        <f>IF(A22="","",TRIM(IF(AND(M22&lt;&gt;"",M22&lt;TODAY()),"Muayene geçti! ",IF(AND(M22&lt;&gt;"",M22-TODAY()&lt;=30),"Muayene yaklaşıyor ","")) &amp;IF(AND(N22&lt;&gt;"",N22&lt;TODAY()),"Sigorta geçti! ",IF(AND(N22&lt;&gt;"",N22-TODAY()&lt;=30),"Sigorta yaklaşıyor ","")) &amp;IF(AND(O22&lt;&gt;"",O22&lt;TODAY()),"Kasko geçti! ",IF(AND(O22&lt;&gt;"",O22-TODAY()&lt;=30),"Kasko yaklaşıyor ",""))))</f>
        <v/>
      </c>
    </row>
    <row r="23">
      <c r="A23" s="11" t="n"/>
      <c r="B23" s="11" t="n"/>
      <c r="C23" s="11" t="n"/>
      <c r="D23" s="11" t="n"/>
      <c r="E23" s="11" t="n"/>
      <c r="F23" s="16" t="n"/>
      <c r="G23" s="11" t="n"/>
      <c r="H23" s="11" t="n"/>
      <c r="I23" s="11" t="n"/>
      <c r="J23" s="11" t="n"/>
      <c r="K23" s="11" t="n"/>
      <c r="L23" s="11" t="n"/>
      <c r="M23" s="17" t="n"/>
      <c r="N23" s="17" t="n"/>
      <c r="O23" s="17" t="n"/>
      <c r="P23" s="15">
        <f>IF(A23="","",TRIM(IF(AND(M23&lt;&gt;"",M23&lt;TODAY()),"Muayene geçti! ",IF(AND(M23&lt;&gt;"",M23-TODAY()&lt;=30),"Muayene yaklaşıyor ","")) &amp;IF(AND(N23&lt;&gt;"",N23&lt;TODAY()),"Sigorta geçti! ",IF(AND(N23&lt;&gt;"",N23-TODAY()&lt;=30),"Sigorta yaklaşıyor ","")) &amp;IF(AND(O23&lt;&gt;"",O23&lt;TODAY()),"Kasko geçti! ",IF(AND(O23&lt;&gt;"",O23-TODAY()&lt;=30),"Kasko yaklaşıyor ",""))))</f>
        <v/>
      </c>
    </row>
    <row r="24">
      <c r="A24" s="11" t="n"/>
      <c r="B24" s="11" t="n"/>
      <c r="C24" s="11" t="n"/>
      <c r="D24" s="11" t="n"/>
      <c r="E24" s="11" t="n"/>
      <c r="F24" s="16" t="n"/>
      <c r="G24" s="11" t="n"/>
      <c r="H24" s="11" t="n"/>
      <c r="I24" s="11" t="n"/>
      <c r="J24" s="11" t="n"/>
      <c r="K24" s="11" t="n"/>
      <c r="L24" s="11" t="n"/>
      <c r="M24" s="17" t="n"/>
      <c r="N24" s="17" t="n"/>
      <c r="O24" s="17" t="n"/>
      <c r="P24" s="15">
        <f>IF(A24="","",TRIM(IF(AND(M24&lt;&gt;"",M24&lt;TODAY()),"Muayene geçti! ",IF(AND(M24&lt;&gt;"",M24-TODAY()&lt;=30),"Muayene yaklaşıyor ","")) &amp;IF(AND(N24&lt;&gt;"",N24&lt;TODAY()),"Sigorta geçti! ",IF(AND(N24&lt;&gt;"",N24-TODAY()&lt;=30),"Sigorta yaklaşıyor ","")) &amp;IF(AND(O24&lt;&gt;"",O24&lt;TODAY()),"Kasko geçti! ",IF(AND(O24&lt;&gt;"",O24-TODAY()&lt;=30),"Kasko yaklaşıyor ",""))))</f>
        <v/>
      </c>
    </row>
    <row r="25">
      <c r="A25" s="11" t="n"/>
      <c r="B25" s="11" t="n"/>
      <c r="C25" s="11" t="n"/>
      <c r="D25" s="11" t="n"/>
      <c r="E25" s="11" t="n"/>
      <c r="F25" s="16" t="n"/>
      <c r="G25" s="11" t="n"/>
      <c r="H25" s="11" t="n"/>
      <c r="I25" s="11" t="n"/>
      <c r="J25" s="11" t="n"/>
      <c r="K25" s="11" t="n"/>
      <c r="L25" s="11" t="n"/>
      <c r="M25" s="17" t="n"/>
      <c r="N25" s="17" t="n"/>
      <c r="O25" s="17" t="n"/>
      <c r="P25" s="15">
        <f>IF(A25="","",TRIM(IF(AND(M25&lt;&gt;"",M25&lt;TODAY()),"Muayene geçti! ",IF(AND(M25&lt;&gt;"",M25-TODAY()&lt;=30),"Muayene yaklaşıyor ","")) &amp;IF(AND(N25&lt;&gt;"",N25&lt;TODAY()),"Sigorta geçti! ",IF(AND(N25&lt;&gt;"",N25-TODAY()&lt;=30),"Sigorta yaklaşıyor ","")) &amp;IF(AND(O25&lt;&gt;"",O25&lt;TODAY()),"Kasko geçti! ",IF(AND(O25&lt;&gt;"",O25-TODAY()&lt;=30),"Kasko yaklaşıyor ",""))))</f>
        <v/>
      </c>
    </row>
    <row r="26">
      <c r="A26" s="11" t="n"/>
      <c r="B26" s="11" t="n"/>
      <c r="C26" s="11" t="n"/>
      <c r="D26" s="11" t="n"/>
      <c r="E26" s="11" t="n"/>
      <c r="F26" s="16" t="n"/>
      <c r="G26" s="11" t="n"/>
      <c r="H26" s="11" t="n"/>
      <c r="I26" s="11" t="n"/>
      <c r="J26" s="11" t="n"/>
      <c r="K26" s="11" t="n"/>
      <c r="L26" s="11" t="n"/>
      <c r="M26" s="17" t="n"/>
      <c r="N26" s="17" t="n"/>
      <c r="O26" s="17" t="n"/>
      <c r="P26" s="15">
        <f>IF(A26="","",TRIM(IF(AND(M26&lt;&gt;"",M26&lt;TODAY()),"Muayene geçti! ",IF(AND(M26&lt;&gt;"",M26-TODAY()&lt;=30),"Muayene yaklaşıyor ","")) &amp;IF(AND(N26&lt;&gt;"",N26&lt;TODAY()),"Sigorta geçti! ",IF(AND(N26&lt;&gt;"",N26-TODAY()&lt;=30),"Sigorta yaklaşıyor ","")) &amp;IF(AND(O26&lt;&gt;"",O26&lt;TODAY()),"Kasko geçti! ",IF(AND(O26&lt;&gt;"",O26-TODAY()&lt;=30),"Kasko yaklaşıyor ",""))))</f>
        <v/>
      </c>
    </row>
    <row r="27">
      <c r="A27" s="11" t="n"/>
      <c r="B27" s="11" t="n"/>
      <c r="C27" s="11" t="n"/>
      <c r="D27" s="11" t="n"/>
      <c r="E27" s="11" t="n"/>
      <c r="F27" s="16" t="n"/>
      <c r="G27" s="11" t="n"/>
      <c r="H27" s="11" t="n"/>
      <c r="I27" s="11" t="n"/>
      <c r="J27" s="11" t="n"/>
      <c r="K27" s="11" t="n"/>
      <c r="L27" s="11" t="n"/>
      <c r="M27" s="17" t="n"/>
      <c r="N27" s="17" t="n"/>
      <c r="O27" s="17" t="n"/>
      <c r="P27" s="15">
        <f>IF(A27="","",TRIM(IF(AND(M27&lt;&gt;"",M27&lt;TODAY()),"Muayene geçti! ",IF(AND(M27&lt;&gt;"",M27-TODAY()&lt;=30),"Muayene yaklaşıyor ","")) &amp;IF(AND(N27&lt;&gt;"",N27&lt;TODAY()),"Sigorta geçti! ",IF(AND(N27&lt;&gt;"",N27-TODAY()&lt;=30),"Sigorta yaklaşıyor ","")) &amp;IF(AND(O27&lt;&gt;"",O27&lt;TODAY()),"Kasko geçti! ",IF(AND(O27&lt;&gt;"",O27-TODAY()&lt;=30),"Kasko yaklaşıyor ",""))))</f>
        <v/>
      </c>
    </row>
    <row r="28">
      <c r="A28" s="11" t="n"/>
      <c r="B28" s="11" t="n"/>
      <c r="C28" s="11" t="n"/>
      <c r="D28" s="11" t="n"/>
      <c r="E28" s="11" t="n"/>
      <c r="F28" s="16" t="n"/>
      <c r="G28" s="11" t="n"/>
      <c r="H28" s="11" t="n"/>
      <c r="I28" s="11" t="n"/>
      <c r="J28" s="11" t="n"/>
      <c r="K28" s="11" t="n"/>
      <c r="L28" s="11" t="n"/>
      <c r="M28" s="17" t="n"/>
      <c r="N28" s="17" t="n"/>
      <c r="O28" s="17" t="n"/>
      <c r="P28" s="15">
        <f>IF(A28="","",TRIM(IF(AND(M28&lt;&gt;"",M28&lt;TODAY()),"Muayene geçti! ",IF(AND(M28&lt;&gt;"",M28-TODAY()&lt;=30),"Muayene yaklaşıyor ","")) &amp;IF(AND(N28&lt;&gt;"",N28&lt;TODAY()),"Sigorta geçti! ",IF(AND(N28&lt;&gt;"",N28-TODAY()&lt;=30),"Sigorta yaklaşıyor ","")) &amp;IF(AND(O28&lt;&gt;"",O28&lt;TODAY()),"Kasko geçti! ",IF(AND(O28&lt;&gt;"",O28-TODAY()&lt;=30),"Kasko yaklaşıyor ",""))))</f>
        <v/>
      </c>
    </row>
    <row r="29">
      <c r="A29" s="11" t="n"/>
      <c r="B29" s="11" t="n"/>
      <c r="C29" s="11" t="n"/>
      <c r="D29" s="11" t="n"/>
      <c r="E29" s="11" t="n"/>
      <c r="F29" s="16" t="n"/>
      <c r="G29" s="11" t="n"/>
      <c r="H29" s="11" t="n"/>
      <c r="I29" s="11" t="n"/>
      <c r="J29" s="11" t="n"/>
      <c r="K29" s="11" t="n"/>
      <c r="L29" s="11" t="n"/>
      <c r="M29" s="17" t="n"/>
      <c r="N29" s="17" t="n"/>
      <c r="O29" s="17" t="n"/>
      <c r="P29" s="15">
        <f>IF(A29="","",TRIM(IF(AND(M29&lt;&gt;"",M29&lt;TODAY()),"Muayene geçti! ",IF(AND(M29&lt;&gt;"",M29-TODAY()&lt;=30),"Muayene yaklaşıyor ","")) &amp;IF(AND(N29&lt;&gt;"",N29&lt;TODAY()),"Sigorta geçti! ",IF(AND(N29&lt;&gt;"",N29-TODAY()&lt;=30),"Sigorta yaklaşıyor ","")) &amp;IF(AND(O29&lt;&gt;"",O29&lt;TODAY()),"Kasko geçti! ",IF(AND(O29&lt;&gt;"",O29-TODAY()&lt;=30),"Kasko yaklaşıyor ",""))))</f>
        <v/>
      </c>
    </row>
    <row r="30">
      <c r="A30" s="11" t="n"/>
      <c r="B30" s="11" t="n"/>
      <c r="C30" s="11" t="n"/>
      <c r="D30" s="11" t="n"/>
      <c r="E30" s="11" t="n"/>
      <c r="F30" s="16" t="n"/>
      <c r="G30" s="11" t="n"/>
      <c r="H30" s="11" t="n"/>
      <c r="I30" s="11" t="n"/>
      <c r="J30" s="11" t="n"/>
      <c r="K30" s="11" t="n"/>
      <c r="L30" s="11" t="n"/>
      <c r="M30" s="17" t="n"/>
      <c r="N30" s="17" t="n"/>
      <c r="O30" s="17" t="n"/>
      <c r="P30" s="15">
        <f>IF(A30="","",TRIM(IF(AND(M30&lt;&gt;"",M30&lt;TODAY()),"Muayene geçti! ",IF(AND(M30&lt;&gt;"",M30-TODAY()&lt;=30),"Muayene yaklaşıyor ","")) &amp;IF(AND(N30&lt;&gt;"",N30&lt;TODAY()),"Sigorta geçti! ",IF(AND(N30&lt;&gt;"",N30-TODAY()&lt;=30),"Sigorta yaklaşıyor ","")) &amp;IF(AND(O30&lt;&gt;"",O30&lt;TODAY()),"Kasko geçti! ",IF(AND(O30&lt;&gt;"",O30-TODAY()&lt;=30),"Kasko yaklaşıyor ",""))))</f>
        <v/>
      </c>
    </row>
    <row r="31">
      <c r="A31" s="11" t="n"/>
      <c r="B31" s="11" t="n"/>
      <c r="C31" s="11" t="n"/>
      <c r="D31" s="11" t="n"/>
      <c r="E31" s="11" t="n"/>
      <c r="F31" s="16" t="n"/>
      <c r="G31" s="11" t="n"/>
      <c r="H31" s="11" t="n"/>
      <c r="I31" s="11" t="n"/>
      <c r="J31" s="11" t="n"/>
      <c r="K31" s="11" t="n"/>
      <c r="L31" s="11" t="n"/>
      <c r="M31" s="17" t="n"/>
      <c r="N31" s="17" t="n"/>
      <c r="O31" s="17" t="n"/>
      <c r="P31" s="15">
        <f>IF(A31="","",TRIM(IF(AND(M31&lt;&gt;"",M31&lt;TODAY()),"Muayene geçti! ",IF(AND(M31&lt;&gt;"",M31-TODAY()&lt;=30),"Muayene yaklaşıyor ","")) &amp;IF(AND(N31&lt;&gt;"",N31&lt;TODAY()),"Sigorta geçti! ",IF(AND(N31&lt;&gt;"",N31-TODAY()&lt;=30),"Sigorta yaklaşıyor ","")) &amp;IF(AND(O31&lt;&gt;"",O31&lt;TODAY()),"Kasko geçti! ",IF(AND(O31&lt;&gt;"",O31-TODAY()&lt;=30),"Kasko yaklaşıyor ",""))))</f>
        <v/>
      </c>
    </row>
    <row r="32">
      <c r="A32" s="11" t="n"/>
      <c r="B32" s="11" t="n"/>
      <c r="C32" s="11" t="n"/>
      <c r="D32" s="11" t="n"/>
      <c r="E32" s="11" t="n"/>
      <c r="F32" s="16" t="n"/>
      <c r="G32" s="11" t="n"/>
      <c r="H32" s="11" t="n"/>
      <c r="I32" s="11" t="n"/>
      <c r="J32" s="11" t="n"/>
      <c r="K32" s="11" t="n"/>
      <c r="L32" s="11" t="n"/>
      <c r="M32" s="17" t="n"/>
      <c r="N32" s="17" t="n"/>
      <c r="O32" s="17" t="n"/>
      <c r="P32" s="15">
        <f>IF(A32="","",TRIM(IF(AND(M32&lt;&gt;"",M32&lt;TODAY()),"Muayene geçti! ",IF(AND(M32&lt;&gt;"",M32-TODAY()&lt;=30),"Muayene yaklaşıyor ","")) &amp;IF(AND(N32&lt;&gt;"",N32&lt;TODAY()),"Sigorta geçti! ",IF(AND(N32&lt;&gt;"",N32-TODAY()&lt;=30),"Sigorta yaklaşıyor ","")) &amp;IF(AND(O32&lt;&gt;"",O32&lt;TODAY()),"Kasko geçti! ",IF(AND(O32&lt;&gt;"",O32-TODAY()&lt;=30),"Kasko yaklaşıyor ",""))))</f>
        <v/>
      </c>
    </row>
    <row r="33">
      <c r="A33" s="11" t="n"/>
      <c r="B33" s="11" t="n"/>
      <c r="C33" s="11" t="n"/>
      <c r="D33" s="11" t="n"/>
      <c r="E33" s="11" t="n"/>
      <c r="F33" s="16" t="n"/>
      <c r="G33" s="11" t="n"/>
      <c r="H33" s="11" t="n"/>
      <c r="I33" s="11" t="n"/>
      <c r="J33" s="11" t="n"/>
      <c r="K33" s="11" t="n"/>
      <c r="L33" s="11" t="n"/>
      <c r="M33" s="17" t="n"/>
      <c r="N33" s="17" t="n"/>
      <c r="O33" s="17" t="n"/>
      <c r="P33" s="15">
        <f>IF(A33="","",TRIM(IF(AND(M33&lt;&gt;"",M33&lt;TODAY()),"Muayene geçti! ",IF(AND(M33&lt;&gt;"",M33-TODAY()&lt;=30),"Muayene yaklaşıyor ","")) &amp;IF(AND(N33&lt;&gt;"",N33&lt;TODAY()),"Sigorta geçti! ",IF(AND(N33&lt;&gt;"",N33-TODAY()&lt;=30),"Sigorta yaklaşıyor ","")) &amp;IF(AND(O33&lt;&gt;"",O33&lt;TODAY()),"Kasko geçti! ",IF(AND(O33&lt;&gt;"",O33-TODAY()&lt;=30),"Kasko yaklaşıyor ",""))))</f>
        <v/>
      </c>
    </row>
    <row r="34">
      <c r="A34" s="11" t="n"/>
      <c r="B34" s="11" t="n"/>
      <c r="C34" s="11" t="n"/>
      <c r="D34" s="11" t="n"/>
      <c r="E34" s="11" t="n"/>
      <c r="F34" s="16" t="n"/>
      <c r="G34" s="11" t="n"/>
      <c r="H34" s="11" t="n"/>
      <c r="I34" s="11" t="n"/>
      <c r="J34" s="11" t="n"/>
      <c r="K34" s="11" t="n"/>
      <c r="L34" s="11" t="n"/>
      <c r="M34" s="17" t="n"/>
      <c r="N34" s="17" t="n"/>
      <c r="O34" s="17" t="n"/>
      <c r="P34" s="15">
        <f>IF(A34="","",TRIM(IF(AND(M34&lt;&gt;"",M34&lt;TODAY()),"Muayene geçti! ",IF(AND(M34&lt;&gt;"",M34-TODAY()&lt;=30),"Muayene yaklaşıyor ","")) &amp;IF(AND(N34&lt;&gt;"",N34&lt;TODAY()),"Sigorta geçti! ",IF(AND(N34&lt;&gt;"",N34-TODAY()&lt;=30),"Sigorta yaklaşıyor ","")) &amp;IF(AND(O34&lt;&gt;"",O34&lt;TODAY()),"Kasko geçti! ",IF(AND(O34&lt;&gt;"",O34-TODAY()&lt;=30),"Kasko yaklaşıyor ",""))))</f>
        <v/>
      </c>
    </row>
    <row r="35">
      <c r="A35" s="11" t="n"/>
      <c r="B35" s="11" t="n"/>
      <c r="C35" s="11" t="n"/>
      <c r="D35" s="11" t="n"/>
      <c r="E35" s="11" t="n"/>
      <c r="F35" s="16" t="n"/>
      <c r="G35" s="11" t="n"/>
      <c r="H35" s="11" t="n"/>
      <c r="I35" s="11" t="n"/>
      <c r="J35" s="11" t="n"/>
      <c r="K35" s="11" t="n"/>
      <c r="L35" s="11" t="n"/>
      <c r="M35" s="17" t="n"/>
      <c r="N35" s="17" t="n"/>
      <c r="O35" s="17" t="n"/>
      <c r="P35" s="15">
        <f>IF(A35="","",TRIM(IF(AND(M35&lt;&gt;"",M35&lt;TODAY()),"Muayene geçti! ",IF(AND(M35&lt;&gt;"",M35-TODAY()&lt;=30),"Muayene yaklaşıyor ","")) &amp;IF(AND(N35&lt;&gt;"",N35&lt;TODAY()),"Sigorta geçti! ",IF(AND(N35&lt;&gt;"",N35-TODAY()&lt;=30),"Sigorta yaklaşıyor ","")) &amp;IF(AND(O35&lt;&gt;"",O35&lt;TODAY()),"Kasko geçti! ",IF(AND(O35&lt;&gt;"",O35-TODAY()&lt;=30),"Kasko yaklaşıyor ",""))))</f>
        <v/>
      </c>
    </row>
    <row r="36">
      <c r="A36" s="11" t="n"/>
      <c r="B36" s="11" t="n"/>
      <c r="C36" s="11" t="n"/>
      <c r="D36" s="11" t="n"/>
      <c r="E36" s="11" t="n"/>
      <c r="F36" s="16" t="n"/>
      <c r="G36" s="11" t="n"/>
      <c r="H36" s="11" t="n"/>
      <c r="I36" s="11" t="n"/>
      <c r="J36" s="11" t="n"/>
      <c r="K36" s="11" t="n"/>
      <c r="L36" s="11" t="n"/>
      <c r="M36" s="17" t="n"/>
      <c r="N36" s="17" t="n"/>
      <c r="O36" s="17" t="n"/>
      <c r="P36" s="15">
        <f>IF(A36="","",TRIM(IF(AND(M36&lt;&gt;"",M36&lt;TODAY()),"Muayene geçti! ",IF(AND(M36&lt;&gt;"",M36-TODAY()&lt;=30),"Muayene yaklaşıyor ","")) &amp;IF(AND(N36&lt;&gt;"",N36&lt;TODAY()),"Sigorta geçti! ",IF(AND(N36&lt;&gt;"",N36-TODAY()&lt;=30),"Sigorta yaklaşıyor ","")) &amp;IF(AND(O36&lt;&gt;"",O36&lt;TODAY()),"Kasko geçti! ",IF(AND(O36&lt;&gt;"",O36-TODAY()&lt;=30),"Kasko yaklaşıyor ",""))))</f>
        <v/>
      </c>
    </row>
    <row r="37">
      <c r="A37" s="11" t="n"/>
      <c r="B37" s="11" t="n"/>
      <c r="C37" s="11" t="n"/>
      <c r="D37" s="11" t="n"/>
      <c r="E37" s="11" t="n"/>
      <c r="F37" s="16" t="n"/>
      <c r="G37" s="11" t="n"/>
      <c r="H37" s="11" t="n"/>
      <c r="I37" s="11" t="n"/>
      <c r="J37" s="11" t="n"/>
      <c r="K37" s="11" t="n"/>
      <c r="L37" s="11" t="n"/>
      <c r="M37" s="17" t="n"/>
      <c r="N37" s="17" t="n"/>
      <c r="O37" s="17" t="n"/>
      <c r="P37" s="15">
        <f>IF(A37="","",TRIM(IF(AND(M37&lt;&gt;"",M37&lt;TODAY()),"Muayene geçti! ",IF(AND(M37&lt;&gt;"",M37-TODAY()&lt;=30),"Muayene yaklaşıyor ","")) &amp;IF(AND(N37&lt;&gt;"",N37&lt;TODAY()),"Sigorta geçti! ",IF(AND(N37&lt;&gt;"",N37-TODAY()&lt;=30),"Sigorta yaklaşıyor ","")) &amp;IF(AND(O37&lt;&gt;"",O37&lt;TODAY()),"Kasko geçti! ",IF(AND(O37&lt;&gt;"",O37-TODAY()&lt;=30),"Kasko yaklaşıyor ",""))))</f>
        <v/>
      </c>
    </row>
    <row r="38">
      <c r="A38" s="11" t="n"/>
      <c r="B38" s="11" t="n"/>
      <c r="C38" s="11" t="n"/>
      <c r="D38" s="11" t="n"/>
      <c r="E38" s="11" t="n"/>
      <c r="F38" s="16" t="n"/>
      <c r="G38" s="11" t="n"/>
      <c r="H38" s="11" t="n"/>
      <c r="I38" s="11" t="n"/>
      <c r="J38" s="11" t="n"/>
      <c r="K38" s="11" t="n"/>
      <c r="L38" s="11" t="n"/>
      <c r="M38" s="17" t="n"/>
      <c r="N38" s="17" t="n"/>
      <c r="O38" s="17" t="n"/>
      <c r="P38" s="15">
        <f>IF(A38="","",TRIM(IF(AND(M38&lt;&gt;"",M38&lt;TODAY()),"Muayene geçti! ",IF(AND(M38&lt;&gt;"",M38-TODAY()&lt;=30),"Muayene yaklaşıyor ","")) &amp;IF(AND(N38&lt;&gt;"",N38&lt;TODAY()),"Sigorta geçti! ",IF(AND(N38&lt;&gt;"",N38-TODAY()&lt;=30),"Sigorta yaklaşıyor ","")) &amp;IF(AND(O38&lt;&gt;"",O38&lt;TODAY()),"Kasko geçti! ",IF(AND(O38&lt;&gt;"",O38-TODAY()&lt;=30),"Kasko yaklaşıyor ",""))))</f>
        <v/>
      </c>
    </row>
    <row r="39">
      <c r="A39" s="11" t="n"/>
      <c r="B39" s="11" t="n"/>
      <c r="C39" s="11" t="n"/>
      <c r="D39" s="11" t="n"/>
      <c r="E39" s="11" t="n"/>
      <c r="F39" s="16" t="n"/>
      <c r="G39" s="11" t="n"/>
      <c r="H39" s="11" t="n"/>
      <c r="I39" s="11" t="n"/>
      <c r="J39" s="11" t="n"/>
      <c r="K39" s="11" t="n"/>
      <c r="L39" s="11" t="n"/>
      <c r="M39" s="17" t="n"/>
      <c r="N39" s="17" t="n"/>
      <c r="O39" s="17" t="n"/>
      <c r="P39" s="15">
        <f>IF(A39="","",TRIM(IF(AND(M39&lt;&gt;"",M39&lt;TODAY()),"Muayene geçti! ",IF(AND(M39&lt;&gt;"",M39-TODAY()&lt;=30),"Muayene yaklaşıyor ","")) &amp;IF(AND(N39&lt;&gt;"",N39&lt;TODAY()),"Sigorta geçti! ",IF(AND(N39&lt;&gt;"",N39-TODAY()&lt;=30),"Sigorta yaklaşıyor ","")) &amp;IF(AND(O39&lt;&gt;"",O39&lt;TODAY()),"Kasko geçti! ",IF(AND(O39&lt;&gt;"",O39-TODAY()&lt;=30),"Kasko yaklaşıyor ",""))))</f>
        <v/>
      </c>
    </row>
    <row r="40">
      <c r="A40" s="11" t="n"/>
      <c r="B40" s="11" t="n"/>
      <c r="C40" s="11" t="n"/>
      <c r="D40" s="11" t="n"/>
      <c r="E40" s="11" t="n"/>
      <c r="F40" s="16" t="n"/>
      <c r="G40" s="11" t="n"/>
      <c r="H40" s="11" t="n"/>
      <c r="I40" s="11" t="n"/>
      <c r="J40" s="11" t="n"/>
      <c r="K40" s="11" t="n"/>
      <c r="L40" s="11" t="n"/>
      <c r="M40" s="17" t="n"/>
      <c r="N40" s="17" t="n"/>
      <c r="O40" s="17" t="n"/>
      <c r="P40" s="15">
        <f>IF(A40="","",TRIM(IF(AND(M40&lt;&gt;"",M40&lt;TODAY()),"Muayene geçti! ",IF(AND(M40&lt;&gt;"",M40-TODAY()&lt;=30),"Muayene yaklaşıyor ","")) &amp;IF(AND(N40&lt;&gt;"",N40&lt;TODAY()),"Sigorta geçti! ",IF(AND(N40&lt;&gt;"",N40-TODAY()&lt;=30),"Sigorta yaklaşıyor ","")) &amp;IF(AND(O40&lt;&gt;"",O40&lt;TODAY()),"Kasko geçti! ",IF(AND(O40&lt;&gt;"",O40-TODAY()&lt;=30),"Kasko yaklaşıyor ",""))))</f>
        <v/>
      </c>
    </row>
    <row r="41">
      <c r="A41" s="11" t="n"/>
      <c r="B41" s="11" t="n"/>
      <c r="C41" s="11" t="n"/>
      <c r="D41" s="11" t="n"/>
      <c r="E41" s="11" t="n"/>
      <c r="F41" s="16" t="n"/>
      <c r="G41" s="11" t="n"/>
      <c r="H41" s="11" t="n"/>
      <c r="I41" s="11" t="n"/>
      <c r="J41" s="11" t="n"/>
      <c r="K41" s="11" t="n"/>
      <c r="L41" s="11" t="n"/>
      <c r="M41" s="17" t="n"/>
      <c r="N41" s="17" t="n"/>
      <c r="O41" s="17" t="n"/>
      <c r="P41" s="15">
        <f>IF(A41="","",TRIM(IF(AND(M41&lt;&gt;"",M41&lt;TODAY()),"Muayene geçti! ",IF(AND(M41&lt;&gt;"",M41-TODAY()&lt;=30),"Muayene yaklaşıyor ","")) &amp;IF(AND(N41&lt;&gt;"",N41&lt;TODAY()),"Sigorta geçti! ",IF(AND(N41&lt;&gt;"",N41-TODAY()&lt;=30),"Sigorta yaklaşıyor ","")) &amp;IF(AND(O41&lt;&gt;"",O41&lt;TODAY()),"Kasko geçti! ",IF(AND(O41&lt;&gt;"",O41-TODAY()&lt;=30),"Kasko yaklaşıyor ",""))))</f>
        <v/>
      </c>
    </row>
    <row r="42">
      <c r="A42" s="11" t="n"/>
      <c r="B42" s="11" t="n"/>
      <c r="C42" s="11" t="n"/>
      <c r="D42" s="11" t="n"/>
      <c r="E42" s="11" t="n"/>
      <c r="F42" s="16" t="n"/>
      <c r="G42" s="11" t="n"/>
      <c r="H42" s="11" t="n"/>
      <c r="I42" s="11" t="n"/>
      <c r="J42" s="11" t="n"/>
      <c r="K42" s="11" t="n"/>
      <c r="L42" s="11" t="n"/>
      <c r="M42" s="17" t="n"/>
      <c r="N42" s="17" t="n"/>
      <c r="O42" s="17" t="n"/>
      <c r="P42" s="15">
        <f>IF(A42="","",TRIM(IF(AND(M42&lt;&gt;"",M42&lt;TODAY()),"Muayene geçti! ",IF(AND(M42&lt;&gt;"",M42-TODAY()&lt;=30),"Muayene yaklaşıyor ","")) &amp;IF(AND(N42&lt;&gt;"",N42&lt;TODAY()),"Sigorta geçti! ",IF(AND(N42&lt;&gt;"",N42-TODAY()&lt;=30),"Sigorta yaklaşıyor ","")) &amp;IF(AND(O42&lt;&gt;"",O42&lt;TODAY()),"Kasko geçti! ",IF(AND(O42&lt;&gt;"",O42-TODAY()&lt;=30),"Kasko yaklaşıyor ",""))))</f>
        <v/>
      </c>
    </row>
    <row r="43">
      <c r="A43" s="11" t="n"/>
      <c r="B43" s="11" t="n"/>
      <c r="C43" s="11" t="n"/>
      <c r="D43" s="11" t="n"/>
      <c r="E43" s="11" t="n"/>
      <c r="F43" s="16" t="n"/>
      <c r="G43" s="11" t="n"/>
      <c r="H43" s="11" t="n"/>
      <c r="I43" s="11" t="n"/>
      <c r="J43" s="11" t="n"/>
      <c r="K43" s="11" t="n"/>
      <c r="L43" s="11" t="n"/>
      <c r="M43" s="17" t="n"/>
      <c r="N43" s="17" t="n"/>
      <c r="O43" s="17" t="n"/>
      <c r="P43" s="15">
        <f>IF(A43="","",TRIM(IF(AND(M43&lt;&gt;"",M43&lt;TODAY()),"Muayene geçti! ",IF(AND(M43&lt;&gt;"",M43-TODAY()&lt;=30),"Muayene yaklaşıyor ","")) &amp;IF(AND(N43&lt;&gt;"",N43&lt;TODAY()),"Sigorta geçti! ",IF(AND(N43&lt;&gt;"",N43-TODAY()&lt;=30),"Sigorta yaklaşıyor ","")) &amp;IF(AND(O43&lt;&gt;"",O43&lt;TODAY()),"Kasko geçti! ",IF(AND(O43&lt;&gt;"",O43-TODAY()&lt;=30),"Kasko yaklaşıyor ",""))))</f>
        <v/>
      </c>
    </row>
    <row r="44">
      <c r="A44" s="11" t="n"/>
      <c r="B44" s="11" t="n"/>
      <c r="C44" s="11" t="n"/>
      <c r="D44" s="11" t="n"/>
      <c r="E44" s="11" t="n"/>
      <c r="F44" s="16" t="n"/>
      <c r="G44" s="11" t="n"/>
      <c r="H44" s="11" t="n"/>
      <c r="I44" s="11" t="n"/>
      <c r="J44" s="11" t="n"/>
      <c r="K44" s="11" t="n"/>
      <c r="L44" s="11" t="n"/>
      <c r="M44" s="17" t="n"/>
      <c r="N44" s="17" t="n"/>
      <c r="O44" s="17" t="n"/>
      <c r="P44" s="15">
        <f>IF(A44="","",TRIM(IF(AND(M44&lt;&gt;"",M44&lt;TODAY()),"Muayene geçti! ",IF(AND(M44&lt;&gt;"",M44-TODAY()&lt;=30),"Muayene yaklaşıyor ","")) &amp;IF(AND(N44&lt;&gt;"",N44&lt;TODAY()),"Sigorta geçti! ",IF(AND(N44&lt;&gt;"",N44-TODAY()&lt;=30),"Sigorta yaklaşıyor ","")) &amp;IF(AND(O44&lt;&gt;"",O44&lt;TODAY()),"Kasko geçti! ",IF(AND(O44&lt;&gt;"",O44-TODAY()&lt;=30),"Kasko yaklaşıyor ",""))))</f>
        <v/>
      </c>
    </row>
    <row r="45">
      <c r="A45" s="11" t="n"/>
      <c r="B45" s="11" t="n"/>
      <c r="C45" s="11" t="n"/>
      <c r="D45" s="11" t="n"/>
      <c r="E45" s="11" t="n"/>
      <c r="F45" s="16" t="n"/>
      <c r="G45" s="11" t="n"/>
      <c r="H45" s="11" t="n"/>
      <c r="I45" s="11" t="n"/>
      <c r="J45" s="11" t="n"/>
      <c r="K45" s="11" t="n"/>
      <c r="L45" s="11" t="n"/>
      <c r="M45" s="17" t="n"/>
      <c r="N45" s="17" t="n"/>
      <c r="O45" s="17" t="n"/>
      <c r="P45" s="15">
        <f>IF(A45="","",TRIM(IF(AND(M45&lt;&gt;"",M45&lt;TODAY()),"Muayene geçti! ",IF(AND(M45&lt;&gt;"",M45-TODAY()&lt;=30),"Muayene yaklaşıyor ","")) &amp;IF(AND(N45&lt;&gt;"",N45&lt;TODAY()),"Sigorta geçti! ",IF(AND(N45&lt;&gt;"",N45-TODAY()&lt;=30),"Sigorta yaklaşıyor ","")) &amp;IF(AND(O45&lt;&gt;"",O45&lt;TODAY()),"Kasko geçti! ",IF(AND(O45&lt;&gt;"",O45-TODAY()&lt;=30),"Kasko yaklaşıyor ",""))))</f>
        <v/>
      </c>
    </row>
    <row r="46">
      <c r="A46" s="11" t="n"/>
      <c r="B46" s="11" t="n"/>
      <c r="C46" s="11" t="n"/>
      <c r="D46" s="11" t="n"/>
      <c r="E46" s="11" t="n"/>
      <c r="F46" s="16" t="n"/>
      <c r="G46" s="11" t="n"/>
      <c r="H46" s="11" t="n"/>
      <c r="I46" s="11" t="n"/>
      <c r="J46" s="11" t="n"/>
      <c r="K46" s="11" t="n"/>
      <c r="L46" s="11" t="n"/>
      <c r="M46" s="17" t="n"/>
      <c r="N46" s="17" t="n"/>
      <c r="O46" s="17" t="n"/>
      <c r="P46" s="15">
        <f>IF(A46="","",TRIM(IF(AND(M46&lt;&gt;"",M46&lt;TODAY()),"Muayene geçti! ",IF(AND(M46&lt;&gt;"",M46-TODAY()&lt;=30),"Muayene yaklaşıyor ","")) &amp;IF(AND(N46&lt;&gt;"",N46&lt;TODAY()),"Sigorta geçti! ",IF(AND(N46&lt;&gt;"",N46-TODAY()&lt;=30),"Sigorta yaklaşıyor ","")) &amp;IF(AND(O46&lt;&gt;"",O46&lt;TODAY()),"Kasko geçti! ",IF(AND(O46&lt;&gt;"",O46-TODAY()&lt;=30),"Kasko yaklaşıyor ",""))))</f>
        <v/>
      </c>
    </row>
    <row r="47">
      <c r="A47" s="11" t="n"/>
      <c r="B47" s="11" t="n"/>
      <c r="C47" s="11" t="n"/>
      <c r="D47" s="11" t="n"/>
      <c r="E47" s="11" t="n"/>
      <c r="F47" s="16" t="n"/>
      <c r="G47" s="11" t="n"/>
      <c r="H47" s="11" t="n"/>
      <c r="I47" s="11" t="n"/>
      <c r="J47" s="11" t="n"/>
      <c r="K47" s="11" t="n"/>
      <c r="L47" s="11" t="n"/>
      <c r="M47" s="17" t="n"/>
      <c r="N47" s="17" t="n"/>
      <c r="O47" s="17" t="n"/>
      <c r="P47" s="15">
        <f>IF(A47="","",TRIM(IF(AND(M47&lt;&gt;"",M47&lt;TODAY()),"Muayene geçti! ",IF(AND(M47&lt;&gt;"",M47-TODAY()&lt;=30),"Muayene yaklaşıyor ","")) &amp;IF(AND(N47&lt;&gt;"",N47&lt;TODAY()),"Sigorta geçti! ",IF(AND(N47&lt;&gt;"",N47-TODAY()&lt;=30),"Sigorta yaklaşıyor ","")) &amp;IF(AND(O47&lt;&gt;"",O47&lt;TODAY()),"Kasko geçti! ",IF(AND(O47&lt;&gt;"",O47-TODAY()&lt;=30),"Kasko yaklaşıyor ",""))))</f>
        <v/>
      </c>
    </row>
    <row r="48">
      <c r="A48" s="11" t="n"/>
      <c r="B48" s="11" t="n"/>
      <c r="C48" s="11" t="n"/>
      <c r="D48" s="11" t="n"/>
      <c r="E48" s="11" t="n"/>
      <c r="F48" s="16" t="n"/>
      <c r="G48" s="11" t="n"/>
      <c r="H48" s="11" t="n"/>
      <c r="I48" s="11" t="n"/>
      <c r="J48" s="11" t="n"/>
      <c r="K48" s="11" t="n"/>
      <c r="L48" s="11" t="n"/>
      <c r="M48" s="17" t="n"/>
      <c r="N48" s="17" t="n"/>
      <c r="O48" s="17" t="n"/>
      <c r="P48" s="15">
        <f>IF(A48="","",TRIM(IF(AND(M48&lt;&gt;"",M48&lt;TODAY()),"Muayene geçti! ",IF(AND(M48&lt;&gt;"",M48-TODAY()&lt;=30),"Muayene yaklaşıyor ","")) &amp;IF(AND(N48&lt;&gt;"",N48&lt;TODAY()),"Sigorta geçti! ",IF(AND(N48&lt;&gt;"",N48-TODAY()&lt;=30),"Sigorta yaklaşıyor ","")) &amp;IF(AND(O48&lt;&gt;"",O48&lt;TODAY()),"Kasko geçti! ",IF(AND(O48&lt;&gt;"",O48-TODAY()&lt;=30),"Kasko yaklaşıyor ",""))))</f>
        <v/>
      </c>
    </row>
    <row r="49">
      <c r="A49" s="11" t="n"/>
      <c r="B49" s="11" t="n"/>
      <c r="C49" s="11" t="n"/>
      <c r="D49" s="11" t="n"/>
      <c r="E49" s="11" t="n"/>
      <c r="F49" s="16" t="n"/>
      <c r="G49" s="11" t="n"/>
      <c r="H49" s="11" t="n"/>
      <c r="I49" s="11" t="n"/>
      <c r="J49" s="11" t="n"/>
      <c r="K49" s="11" t="n"/>
      <c r="L49" s="11" t="n"/>
      <c r="M49" s="17" t="n"/>
      <c r="N49" s="17" t="n"/>
      <c r="O49" s="17" t="n"/>
      <c r="P49" s="15">
        <f>IF(A49="","",TRIM(IF(AND(M49&lt;&gt;"",M49&lt;TODAY()),"Muayene geçti! ",IF(AND(M49&lt;&gt;"",M49-TODAY()&lt;=30),"Muayene yaklaşıyor ","")) &amp;IF(AND(N49&lt;&gt;"",N49&lt;TODAY()),"Sigorta geçti! ",IF(AND(N49&lt;&gt;"",N49-TODAY()&lt;=30),"Sigorta yaklaşıyor ","")) &amp;IF(AND(O49&lt;&gt;"",O49&lt;TODAY()),"Kasko geçti! ",IF(AND(O49&lt;&gt;"",O49-TODAY()&lt;=30),"Kasko yaklaşıyor ",""))))</f>
        <v/>
      </c>
    </row>
    <row r="50">
      <c r="A50" s="11" t="n"/>
      <c r="B50" s="11" t="n"/>
      <c r="C50" s="11" t="n"/>
      <c r="D50" s="11" t="n"/>
      <c r="E50" s="11" t="n"/>
      <c r="F50" s="16" t="n"/>
      <c r="G50" s="11" t="n"/>
      <c r="H50" s="11" t="n"/>
      <c r="I50" s="11" t="n"/>
      <c r="J50" s="11" t="n"/>
      <c r="K50" s="11" t="n"/>
      <c r="L50" s="11" t="n"/>
      <c r="M50" s="17" t="n"/>
      <c r="N50" s="17" t="n"/>
      <c r="O50" s="17" t="n"/>
      <c r="P50" s="15">
        <f>IF(A50="","",TRIM(IF(AND(M50&lt;&gt;"",M50&lt;TODAY()),"Muayene geçti! ",IF(AND(M50&lt;&gt;"",M50-TODAY()&lt;=30),"Muayene yaklaşıyor ","")) &amp;IF(AND(N50&lt;&gt;"",N50&lt;TODAY()),"Sigorta geçti! ",IF(AND(N50&lt;&gt;"",N50-TODAY()&lt;=30),"Sigorta yaklaşıyor ","")) &amp;IF(AND(O50&lt;&gt;"",O50&lt;TODAY()),"Kasko geçti! ",IF(AND(O50&lt;&gt;"",O50-TODAY()&lt;=30),"Kasko yaklaşıyor ",""))))</f>
        <v/>
      </c>
    </row>
    <row r="51">
      <c r="A51" s="11" t="n"/>
      <c r="B51" s="11" t="n"/>
      <c r="C51" s="11" t="n"/>
      <c r="D51" s="11" t="n"/>
      <c r="E51" s="11" t="n"/>
      <c r="F51" s="16" t="n"/>
      <c r="G51" s="11" t="n"/>
      <c r="H51" s="11" t="n"/>
      <c r="I51" s="11" t="n"/>
      <c r="J51" s="11" t="n"/>
      <c r="K51" s="11" t="n"/>
      <c r="L51" s="11" t="n"/>
      <c r="M51" s="17" t="n"/>
      <c r="N51" s="17" t="n"/>
      <c r="O51" s="17" t="n"/>
      <c r="P51" s="15">
        <f>IF(A51="","",TRIM(IF(AND(M51&lt;&gt;"",M51&lt;TODAY()),"Muayene geçti! ",IF(AND(M51&lt;&gt;"",M51-TODAY()&lt;=30),"Muayene yaklaşıyor ","")) &amp;IF(AND(N51&lt;&gt;"",N51&lt;TODAY()),"Sigorta geçti! ",IF(AND(N51&lt;&gt;"",N51-TODAY()&lt;=30),"Sigorta yaklaşıyor ","")) &amp;IF(AND(O51&lt;&gt;"",O51&lt;TODAY()),"Kasko geçti! ",IF(AND(O51&lt;&gt;"",O51-TODAY()&lt;=30),"Kasko yaklaşıyor ",""))))</f>
        <v/>
      </c>
    </row>
    <row r="52">
      <c r="A52" s="11" t="n"/>
      <c r="B52" s="11" t="n"/>
      <c r="C52" s="11" t="n"/>
      <c r="D52" s="11" t="n"/>
      <c r="E52" s="11" t="n"/>
      <c r="F52" s="16" t="n"/>
      <c r="G52" s="11" t="n"/>
      <c r="H52" s="11" t="n"/>
      <c r="I52" s="11" t="n"/>
      <c r="J52" s="11" t="n"/>
      <c r="K52" s="11" t="n"/>
      <c r="L52" s="11" t="n"/>
      <c r="M52" s="17" t="n"/>
      <c r="N52" s="17" t="n"/>
      <c r="O52" s="17" t="n"/>
      <c r="P52" s="15">
        <f>IF(A52="","",TRIM(IF(AND(M52&lt;&gt;"",M52&lt;TODAY()),"Muayene geçti! ",IF(AND(M52&lt;&gt;"",M52-TODAY()&lt;=30),"Muayene yaklaşıyor ","")) &amp;IF(AND(N52&lt;&gt;"",N52&lt;TODAY()),"Sigorta geçti! ",IF(AND(N52&lt;&gt;"",N52-TODAY()&lt;=30),"Sigorta yaklaşıyor ","")) &amp;IF(AND(O52&lt;&gt;"",O52&lt;TODAY()),"Kasko geçti! ",IF(AND(O52&lt;&gt;"",O52-TODAY()&lt;=30),"Kasko yaklaşıyor ",""))))</f>
        <v/>
      </c>
    </row>
    <row r="53">
      <c r="A53" s="11" t="n"/>
      <c r="B53" s="11" t="n"/>
      <c r="C53" s="11" t="n"/>
      <c r="D53" s="11" t="n"/>
      <c r="E53" s="11" t="n"/>
      <c r="F53" s="16" t="n"/>
      <c r="G53" s="11" t="n"/>
      <c r="H53" s="11" t="n"/>
      <c r="I53" s="11" t="n"/>
      <c r="J53" s="11" t="n"/>
      <c r="K53" s="11" t="n"/>
      <c r="L53" s="11" t="n"/>
      <c r="M53" s="17" t="n"/>
      <c r="N53" s="17" t="n"/>
      <c r="O53" s="17" t="n"/>
      <c r="P53" s="15">
        <f>IF(A53="","",TRIM(IF(AND(M53&lt;&gt;"",M53&lt;TODAY()),"Muayene geçti! ",IF(AND(M53&lt;&gt;"",M53-TODAY()&lt;=30),"Muayene yaklaşıyor ","")) &amp;IF(AND(N53&lt;&gt;"",N53&lt;TODAY()),"Sigorta geçti! ",IF(AND(N53&lt;&gt;"",N53-TODAY()&lt;=30),"Sigorta yaklaşıyor ","")) &amp;IF(AND(O53&lt;&gt;"",O53&lt;TODAY()),"Kasko geçti! ",IF(AND(O53&lt;&gt;"",O53-TODAY()&lt;=30),"Kasko yaklaşıyor ",""))))</f>
        <v/>
      </c>
    </row>
    <row r="54">
      <c r="A54" s="11" t="n"/>
      <c r="B54" s="11" t="n"/>
      <c r="C54" s="11" t="n"/>
      <c r="D54" s="11" t="n"/>
      <c r="E54" s="11" t="n"/>
      <c r="F54" s="16" t="n"/>
      <c r="G54" s="11" t="n"/>
      <c r="H54" s="11" t="n"/>
      <c r="I54" s="11" t="n"/>
      <c r="J54" s="11" t="n"/>
      <c r="K54" s="11" t="n"/>
      <c r="L54" s="11" t="n"/>
      <c r="M54" s="17" t="n"/>
      <c r="N54" s="17" t="n"/>
      <c r="O54" s="17" t="n"/>
      <c r="P54" s="15">
        <f>IF(A54="","",TRIM(IF(AND(M54&lt;&gt;"",M54&lt;TODAY()),"Muayene geçti! ",IF(AND(M54&lt;&gt;"",M54-TODAY()&lt;=30),"Muayene yaklaşıyor ","")) &amp;IF(AND(N54&lt;&gt;"",N54&lt;TODAY()),"Sigorta geçti! ",IF(AND(N54&lt;&gt;"",N54-TODAY()&lt;=30),"Sigorta yaklaşıyor ","")) &amp;IF(AND(O54&lt;&gt;"",O54&lt;TODAY()),"Kasko geçti! ",IF(AND(O54&lt;&gt;"",O54-TODAY()&lt;=30),"Kasko yaklaşıyor ",""))))</f>
        <v/>
      </c>
    </row>
    <row r="55">
      <c r="A55" s="11" t="n"/>
      <c r="B55" s="11" t="n"/>
      <c r="C55" s="11" t="n"/>
      <c r="D55" s="11" t="n"/>
      <c r="E55" s="11" t="n"/>
      <c r="F55" s="16" t="n"/>
      <c r="G55" s="11" t="n"/>
      <c r="H55" s="11" t="n"/>
      <c r="I55" s="11" t="n"/>
      <c r="J55" s="11" t="n"/>
      <c r="K55" s="11" t="n"/>
      <c r="L55" s="11" t="n"/>
      <c r="M55" s="17" t="n"/>
      <c r="N55" s="17" t="n"/>
      <c r="O55" s="17" t="n"/>
      <c r="P55" s="15">
        <f>IF(A55="","",TRIM(IF(AND(M55&lt;&gt;"",M55&lt;TODAY()),"Muayene geçti! ",IF(AND(M55&lt;&gt;"",M55-TODAY()&lt;=30),"Muayene yaklaşıyor ","")) &amp;IF(AND(N55&lt;&gt;"",N55&lt;TODAY()),"Sigorta geçti! ",IF(AND(N55&lt;&gt;"",N55-TODAY()&lt;=30),"Sigorta yaklaşıyor ","")) &amp;IF(AND(O55&lt;&gt;"",O55&lt;TODAY()),"Kasko geçti! ",IF(AND(O55&lt;&gt;"",O55-TODAY()&lt;=30),"Kasko yaklaşıyor ",""))))</f>
        <v/>
      </c>
    </row>
    <row r="56">
      <c r="A56" s="11" t="n"/>
      <c r="B56" s="11" t="n"/>
      <c r="C56" s="11" t="n"/>
      <c r="D56" s="11" t="n"/>
      <c r="E56" s="11" t="n"/>
      <c r="F56" s="16" t="n"/>
      <c r="G56" s="11" t="n"/>
      <c r="H56" s="11" t="n"/>
      <c r="I56" s="11" t="n"/>
      <c r="J56" s="11" t="n"/>
      <c r="K56" s="11" t="n"/>
      <c r="L56" s="11" t="n"/>
      <c r="M56" s="17" t="n"/>
      <c r="N56" s="17" t="n"/>
      <c r="O56" s="17" t="n"/>
      <c r="P56" s="15">
        <f>IF(A56="","",TRIM(IF(AND(M56&lt;&gt;"",M56&lt;TODAY()),"Muayene geçti! ",IF(AND(M56&lt;&gt;"",M56-TODAY()&lt;=30),"Muayene yaklaşıyor ","")) &amp;IF(AND(N56&lt;&gt;"",N56&lt;TODAY()),"Sigorta geçti! ",IF(AND(N56&lt;&gt;"",N56-TODAY()&lt;=30),"Sigorta yaklaşıyor ","")) &amp;IF(AND(O56&lt;&gt;"",O56&lt;TODAY()),"Kasko geçti! ",IF(AND(O56&lt;&gt;"",O56-TODAY()&lt;=30),"Kasko yaklaşıyor ",""))))</f>
        <v/>
      </c>
    </row>
    <row r="57">
      <c r="A57" s="11" t="n"/>
      <c r="B57" s="11" t="n"/>
      <c r="C57" s="11" t="n"/>
      <c r="D57" s="11" t="n"/>
      <c r="E57" s="11" t="n"/>
      <c r="F57" s="16" t="n"/>
      <c r="G57" s="11" t="n"/>
      <c r="H57" s="11" t="n"/>
      <c r="I57" s="11" t="n"/>
      <c r="J57" s="11" t="n"/>
      <c r="K57" s="11" t="n"/>
      <c r="L57" s="11" t="n"/>
      <c r="M57" s="17" t="n"/>
      <c r="N57" s="17" t="n"/>
      <c r="O57" s="17" t="n"/>
      <c r="P57" s="15">
        <f>IF(A57="","",TRIM(IF(AND(M57&lt;&gt;"",M57&lt;TODAY()),"Muayene geçti! ",IF(AND(M57&lt;&gt;"",M57-TODAY()&lt;=30),"Muayene yaklaşıyor ","")) &amp;IF(AND(N57&lt;&gt;"",N57&lt;TODAY()),"Sigorta geçti! ",IF(AND(N57&lt;&gt;"",N57-TODAY()&lt;=30),"Sigorta yaklaşıyor ","")) &amp;IF(AND(O57&lt;&gt;"",O57&lt;TODAY()),"Kasko geçti! ",IF(AND(O57&lt;&gt;"",O57-TODAY()&lt;=30),"Kasko yaklaşıyor ",""))))</f>
        <v/>
      </c>
    </row>
    <row r="58">
      <c r="A58" s="11" t="n"/>
      <c r="B58" s="11" t="n"/>
      <c r="C58" s="11" t="n"/>
      <c r="D58" s="11" t="n"/>
      <c r="E58" s="11" t="n"/>
      <c r="F58" s="16" t="n"/>
      <c r="G58" s="11" t="n"/>
      <c r="H58" s="11" t="n"/>
      <c r="I58" s="11" t="n"/>
      <c r="J58" s="11" t="n"/>
      <c r="K58" s="11" t="n"/>
      <c r="L58" s="11" t="n"/>
      <c r="M58" s="17" t="n"/>
      <c r="N58" s="17" t="n"/>
      <c r="O58" s="17" t="n"/>
      <c r="P58" s="15">
        <f>IF(A58="","",TRIM(IF(AND(M58&lt;&gt;"",M58&lt;TODAY()),"Muayene geçti! ",IF(AND(M58&lt;&gt;"",M58-TODAY()&lt;=30),"Muayene yaklaşıyor ","")) &amp;IF(AND(N58&lt;&gt;"",N58&lt;TODAY()),"Sigorta geçti! ",IF(AND(N58&lt;&gt;"",N58-TODAY()&lt;=30),"Sigorta yaklaşıyor ","")) &amp;IF(AND(O58&lt;&gt;"",O58&lt;TODAY()),"Kasko geçti! ",IF(AND(O58&lt;&gt;"",O58-TODAY()&lt;=30),"Kasko yaklaşıyor ",""))))</f>
        <v/>
      </c>
    </row>
    <row r="59">
      <c r="A59" s="11" t="n"/>
      <c r="B59" s="11" t="n"/>
      <c r="C59" s="11" t="n"/>
      <c r="D59" s="11" t="n"/>
      <c r="E59" s="11" t="n"/>
      <c r="F59" s="16" t="n"/>
      <c r="G59" s="11" t="n"/>
      <c r="H59" s="11" t="n"/>
      <c r="I59" s="11" t="n"/>
      <c r="J59" s="11" t="n"/>
      <c r="K59" s="11" t="n"/>
      <c r="L59" s="11" t="n"/>
      <c r="M59" s="17" t="n"/>
      <c r="N59" s="17" t="n"/>
      <c r="O59" s="17" t="n"/>
      <c r="P59" s="15">
        <f>IF(A59="","",TRIM(IF(AND(M59&lt;&gt;"",M59&lt;TODAY()),"Muayene geçti! ",IF(AND(M59&lt;&gt;"",M59-TODAY()&lt;=30),"Muayene yaklaşıyor ","")) &amp;IF(AND(N59&lt;&gt;"",N59&lt;TODAY()),"Sigorta geçti! ",IF(AND(N59&lt;&gt;"",N59-TODAY()&lt;=30),"Sigorta yaklaşıyor ","")) &amp;IF(AND(O59&lt;&gt;"",O59&lt;TODAY()),"Kasko geçti! ",IF(AND(O59&lt;&gt;"",O59-TODAY()&lt;=30),"Kasko yaklaşıyor ",""))))</f>
        <v/>
      </c>
    </row>
    <row r="60">
      <c r="A60" s="11" t="n"/>
      <c r="B60" s="11" t="n"/>
      <c r="C60" s="11" t="n"/>
      <c r="D60" s="11" t="n"/>
      <c r="E60" s="11" t="n"/>
      <c r="F60" s="16" t="n"/>
      <c r="G60" s="11" t="n"/>
      <c r="H60" s="11" t="n"/>
      <c r="I60" s="11" t="n"/>
      <c r="J60" s="11" t="n"/>
      <c r="K60" s="11" t="n"/>
      <c r="L60" s="11" t="n"/>
      <c r="M60" s="17" t="n"/>
      <c r="N60" s="17" t="n"/>
      <c r="O60" s="17" t="n"/>
      <c r="P60" s="15">
        <f>IF(A60="","",TRIM(IF(AND(M60&lt;&gt;"",M60&lt;TODAY()),"Muayene geçti! ",IF(AND(M60&lt;&gt;"",M60-TODAY()&lt;=30),"Muayene yaklaşıyor ","")) &amp;IF(AND(N60&lt;&gt;"",N60&lt;TODAY()),"Sigorta geçti! ",IF(AND(N60&lt;&gt;"",N60-TODAY()&lt;=30),"Sigorta yaklaşıyor ","")) &amp;IF(AND(O60&lt;&gt;"",O60&lt;TODAY()),"Kasko geçti! ",IF(AND(O60&lt;&gt;"",O60-TODAY()&lt;=30),"Kasko yaklaşıyor ",""))))</f>
        <v/>
      </c>
    </row>
    <row r="61">
      <c r="A61" s="11" t="n"/>
      <c r="B61" s="11" t="n"/>
      <c r="C61" s="11" t="n"/>
      <c r="D61" s="11" t="n"/>
      <c r="E61" s="11" t="n"/>
      <c r="F61" s="16" t="n"/>
      <c r="G61" s="11" t="n"/>
      <c r="H61" s="11" t="n"/>
      <c r="I61" s="11" t="n"/>
      <c r="J61" s="11" t="n"/>
      <c r="K61" s="11" t="n"/>
      <c r="L61" s="11" t="n"/>
      <c r="M61" s="17" t="n"/>
      <c r="N61" s="17" t="n"/>
      <c r="O61" s="17" t="n"/>
      <c r="P61" s="15">
        <f>IF(A61="","",TRIM(IF(AND(M61&lt;&gt;"",M61&lt;TODAY()),"Muayene geçti! ",IF(AND(M61&lt;&gt;"",M61-TODAY()&lt;=30),"Muayene yaklaşıyor ","")) &amp;IF(AND(N61&lt;&gt;"",N61&lt;TODAY()),"Sigorta geçti! ",IF(AND(N61&lt;&gt;"",N61-TODAY()&lt;=30),"Sigorta yaklaşıyor ","")) &amp;IF(AND(O61&lt;&gt;"",O61&lt;TODAY()),"Kasko geçti! ",IF(AND(O61&lt;&gt;"",O61-TODAY()&lt;=30),"Kasko yaklaşıyor ",""))))</f>
        <v/>
      </c>
    </row>
    <row r="62">
      <c r="A62" s="11" t="n"/>
      <c r="B62" s="11" t="n"/>
      <c r="C62" s="11" t="n"/>
      <c r="D62" s="11" t="n"/>
      <c r="E62" s="11" t="n"/>
      <c r="F62" s="16" t="n"/>
      <c r="G62" s="11" t="n"/>
      <c r="H62" s="11" t="n"/>
      <c r="I62" s="11" t="n"/>
      <c r="J62" s="11" t="n"/>
      <c r="K62" s="11" t="n"/>
      <c r="L62" s="11" t="n"/>
      <c r="M62" s="17" t="n"/>
      <c r="N62" s="17" t="n"/>
      <c r="O62" s="17" t="n"/>
      <c r="P62" s="15">
        <f>IF(A62="","",TRIM(IF(AND(M62&lt;&gt;"",M62&lt;TODAY()),"Muayene geçti! ",IF(AND(M62&lt;&gt;"",M62-TODAY()&lt;=30),"Muayene yaklaşıyor ","")) &amp;IF(AND(N62&lt;&gt;"",N62&lt;TODAY()),"Sigorta geçti! ",IF(AND(N62&lt;&gt;"",N62-TODAY()&lt;=30),"Sigorta yaklaşıyor ","")) &amp;IF(AND(O62&lt;&gt;"",O62&lt;TODAY()),"Kasko geçti! ",IF(AND(O62&lt;&gt;"",O62-TODAY()&lt;=30),"Kasko yaklaşıyor ",""))))</f>
        <v/>
      </c>
    </row>
    <row r="63">
      <c r="A63" s="11" t="n"/>
      <c r="B63" s="11" t="n"/>
      <c r="C63" s="11" t="n"/>
      <c r="D63" s="11" t="n"/>
      <c r="E63" s="11" t="n"/>
      <c r="F63" s="16" t="n"/>
      <c r="G63" s="11" t="n"/>
      <c r="H63" s="11" t="n"/>
      <c r="I63" s="11" t="n"/>
      <c r="J63" s="11" t="n"/>
      <c r="K63" s="11" t="n"/>
      <c r="L63" s="11" t="n"/>
      <c r="M63" s="17" t="n"/>
      <c r="N63" s="17" t="n"/>
      <c r="O63" s="17" t="n"/>
      <c r="P63" s="15">
        <f>IF(A63="","",TRIM(IF(AND(M63&lt;&gt;"",M63&lt;TODAY()),"Muayene geçti! ",IF(AND(M63&lt;&gt;"",M63-TODAY()&lt;=30),"Muayene yaklaşıyor ","")) &amp;IF(AND(N63&lt;&gt;"",N63&lt;TODAY()),"Sigorta geçti! ",IF(AND(N63&lt;&gt;"",N63-TODAY()&lt;=30),"Sigorta yaklaşıyor ","")) &amp;IF(AND(O63&lt;&gt;"",O63&lt;TODAY()),"Kasko geçti! ",IF(AND(O63&lt;&gt;"",O63-TODAY()&lt;=30),"Kasko yaklaşıyor ",""))))</f>
        <v/>
      </c>
    </row>
    <row r="64">
      <c r="A64" s="11" t="n"/>
      <c r="B64" s="11" t="n"/>
      <c r="C64" s="11" t="n"/>
      <c r="D64" s="11" t="n"/>
      <c r="E64" s="11" t="n"/>
      <c r="F64" s="16" t="n"/>
      <c r="G64" s="11" t="n"/>
      <c r="H64" s="11" t="n"/>
      <c r="I64" s="11" t="n"/>
      <c r="J64" s="11" t="n"/>
      <c r="K64" s="11" t="n"/>
      <c r="L64" s="11" t="n"/>
      <c r="M64" s="17" t="n"/>
      <c r="N64" s="17" t="n"/>
      <c r="O64" s="17" t="n"/>
      <c r="P64" s="15">
        <f>IF(A64="","",TRIM(IF(AND(M64&lt;&gt;"",M64&lt;TODAY()),"Muayene geçti! ",IF(AND(M64&lt;&gt;"",M64-TODAY()&lt;=30),"Muayene yaklaşıyor ","")) &amp;IF(AND(N64&lt;&gt;"",N64&lt;TODAY()),"Sigorta geçti! ",IF(AND(N64&lt;&gt;"",N64-TODAY()&lt;=30),"Sigorta yaklaşıyor ","")) &amp;IF(AND(O64&lt;&gt;"",O64&lt;TODAY()),"Kasko geçti! ",IF(AND(O64&lt;&gt;"",O64-TODAY()&lt;=30),"Kasko yaklaşıyor ",""))))</f>
        <v/>
      </c>
    </row>
    <row r="65">
      <c r="A65" s="11" t="n"/>
      <c r="B65" s="11" t="n"/>
      <c r="C65" s="11" t="n"/>
      <c r="D65" s="11" t="n"/>
      <c r="E65" s="11" t="n"/>
      <c r="F65" s="16" t="n"/>
      <c r="G65" s="11" t="n"/>
      <c r="H65" s="11" t="n"/>
      <c r="I65" s="11" t="n"/>
      <c r="J65" s="11" t="n"/>
      <c r="K65" s="11" t="n"/>
      <c r="L65" s="11" t="n"/>
      <c r="M65" s="17" t="n"/>
      <c r="N65" s="17" t="n"/>
      <c r="O65" s="17" t="n"/>
      <c r="P65" s="15">
        <f>IF(A65="","",TRIM(IF(AND(M65&lt;&gt;"",M65&lt;TODAY()),"Muayene geçti! ",IF(AND(M65&lt;&gt;"",M65-TODAY()&lt;=30),"Muayene yaklaşıyor ","")) &amp;IF(AND(N65&lt;&gt;"",N65&lt;TODAY()),"Sigorta geçti! ",IF(AND(N65&lt;&gt;"",N65-TODAY()&lt;=30),"Sigorta yaklaşıyor ","")) &amp;IF(AND(O65&lt;&gt;"",O65&lt;TODAY()),"Kasko geçti! ",IF(AND(O65&lt;&gt;"",O65-TODAY()&lt;=30),"Kasko yaklaşıyor ",""))))</f>
        <v/>
      </c>
    </row>
    <row r="66">
      <c r="A66" s="11" t="n"/>
      <c r="B66" s="11" t="n"/>
      <c r="C66" s="11" t="n"/>
      <c r="D66" s="11" t="n"/>
      <c r="E66" s="11" t="n"/>
      <c r="F66" s="16" t="n"/>
      <c r="G66" s="11" t="n"/>
      <c r="H66" s="11" t="n"/>
      <c r="I66" s="11" t="n"/>
      <c r="J66" s="11" t="n"/>
      <c r="K66" s="11" t="n"/>
      <c r="L66" s="11" t="n"/>
      <c r="M66" s="17" t="n"/>
      <c r="N66" s="17" t="n"/>
      <c r="O66" s="17" t="n"/>
      <c r="P66" s="15">
        <f>IF(A66="","",TRIM(IF(AND(M66&lt;&gt;"",M66&lt;TODAY()),"Muayene geçti! ",IF(AND(M66&lt;&gt;"",M66-TODAY()&lt;=30),"Muayene yaklaşıyor ","")) &amp;IF(AND(N66&lt;&gt;"",N66&lt;TODAY()),"Sigorta geçti! ",IF(AND(N66&lt;&gt;"",N66-TODAY()&lt;=30),"Sigorta yaklaşıyor ","")) &amp;IF(AND(O66&lt;&gt;"",O66&lt;TODAY()),"Kasko geçti! ",IF(AND(O66&lt;&gt;"",O66-TODAY()&lt;=30),"Kasko yaklaşıyor ",""))))</f>
        <v/>
      </c>
    </row>
    <row r="67">
      <c r="A67" s="11" t="n"/>
      <c r="B67" s="11" t="n"/>
      <c r="C67" s="11" t="n"/>
      <c r="D67" s="11" t="n"/>
      <c r="E67" s="11" t="n"/>
      <c r="F67" s="16" t="n"/>
      <c r="G67" s="11" t="n"/>
      <c r="H67" s="11" t="n"/>
      <c r="I67" s="11" t="n"/>
      <c r="J67" s="11" t="n"/>
      <c r="K67" s="11" t="n"/>
      <c r="L67" s="11" t="n"/>
      <c r="M67" s="17" t="n"/>
      <c r="N67" s="17" t="n"/>
      <c r="O67" s="17" t="n"/>
      <c r="P67" s="15">
        <f>IF(A67="","",TRIM(IF(AND(M67&lt;&gt;"",M67&lt;TODAY()),"Muayene geçti! ",IF(AND(M67&lt;&gt;"",M67-TODAY()&lt;=30),"Muayene yaklaşıyor ","")) &amp;IF(AND(N67&lt;&gt;"",N67&lt;TODAY()),"Sigorta geçti! ",IF(AND(N67&lt;&gt;"",N67-TODAY()&lt;=30),"Sigorta yaklaşıyor ","")) &amp;IF(AND(O67&lt;&gt;"",O67&lt;TODAY()),"Kasko geçti! ",IF(AND(O67&lt;&gt;"",O67-TODAY()&lt;=30),"Kasko yaklaşıyor ",""))))</f>
        <v/>
      </c>
    </row>
    <row r="68">
      <c r="A68" s="11" t="n"/>
      <c r="B68" s="11" t="n"/>
      <c r="C68" s="11" t="n"/>
      <c r="D68" s="11" t="n"/>
      <c r="E68" s="11" t="n"/>
      <c r="F68" s="16" t="n"/>
      <c r="G68" s="11" t="n"/>
      <c r="H68" s="11" t="n"/>
      <c r="I68" s="11" t="n"/>
      <c r="J68" s="11" t="n"/>
      <c r="K68" s="11" t="n"/>
      <c r="L68" s="11" t="n"/>
      <c r="M68" s="17" t="n"/>
      <c r="N68" s="17" t="n"/>
      <c r="O68" s="17" t="n"/>
      <c r="P68" s="15">
        <f>IF(A68="","",TRIM(IF(AND(M68&lt;&gt;"",M68&lt;TODAY()),"Muayene geçti! ",IF(AND(M68&lt;&gt;"",M68-TODAY()&lt;=30),"Muayene yaklaşıyor ","")) &amp;IF(AND(N68&lt;&gt;"",N68&lt;TODAY()),"Sigorta geçti! ",IF(AND(N68&lt;&gt;"",N68-TODAY()&lt;=30),"Sigorta yaklaşıyor ","")) &amp;IF(AND(O68&lt;&gt;"",O68&lt;TODAY()),"Kasko geçti! ",IF(AND(O68&lt;&gt;"",O68-TODAY()&lt;=30),"Kasko yaklaşıyor ",""))))</f>
        <v/>
      </c>
    </row>
    <row r="69">
      <c r="A69" s="11" t="n"/>
      <c r="B69" s="11" t="n"/>
      <c r="C69" s="11" t="n"/>
      <c r="D69" s="11" t="n"/>
      <c r="E69" s="11" t="n"/>
      <c r="F69" s="16" t="n"/>
      <c r="G69" s="11" t="n"/>
      <c r="H69" s="11" t="n"/>
      <c r="I69" s="11" t="n"/>
      <c r="J69" s="11" t="n"/>
      <c r="K69" s="11" t="n"/>
      <c r="L69" s="11" t="n"/>
      <c r="M69" s="17" t="n"/>
      <c r="N69" s="17" t="n"/>
      <c r="O69" s="17" t="n"/>
      <c r="P69" s="15">
        <f>IF(A69="","",TRIM(IF(AND(M69&lt;&gt;"",M69&lt;TODAY()),"Muayene geçti! ",IF(AND(M69&lt;&gt;"",M69-TODAY()&lt;=30),"Muayene yaklaşıyor ","")) &amp;IF(AND(N69&lt;&gt;"",N69&lt;TODAY()),"Sigorta geçti! ",IF(AND(N69&lt;&gt;"",N69-TODAY()&lt;=30),"Sigorta yaklaşıyor ","")) &amp;IF(AND(O69&lt;&gt;"",O69&lt;TODAY()),"Kasko geçti! ",IF(AND(O69&lt;&gt;"",O69-TODAY()&lt;=30),"Kasko yaklaşıyor ",""))))</f>
        <v/>
      </c>
    </row>
    <row r="70">
      <c r="A70" s="11" t="n"/>
      <c r="B70" s="11" t="n"/>
      <c r="C70" s="11" t="n"/>
      <c r="D70" s="11" t="n"/>
      <c r="E70" s="11" t="n"/>
      <c r="F70" s="16" t="n"/>
      <c r="G70" s="11" t="n"/>
      <c r="H70" s="11" t="n"/>
      <c r="I70" s="11" t="n"/>
      <c r="J70" s="11" t="n"/>
      <c r="K70" s="11" t="n"/>
      <c r="L70" s="11" t="n"/>
      <c r="M70" s="17" t="n"/>
      <c r="N70" s="17" t="n"/>
      <c r="O70" s="17" t="n"/>
      <c r="P70" s="15">
        <f>IF(A70="","",TRIM(IF(AND(M70&lt;&gt;"",M70&lt;TODAY()),"Muayene geçti! ",IF(AND(M70&lt;&gt;"",M70-TODAY()&lt;=30),"Muayene yaklaşıyor ","")) &amp;IF(AND(N70&lt;&gt;"",N70&lt;TODAY()),"Sigorta geçti! ",IF(AND(N70&lt;&gt;"",N70-TODAY()&lt;=30),"Sigorta yaklaşıyor ","")) &amp;IF(AND(O70&lt;&gt;"",O70&lt;TODAY()),"Kasko geçti! ",IF(AND(O70&lt;&gt;"",O70-TODAY()&lt;=30),"Kasko yaklaşıyor ",""))))</f>
        <v/>
      </c>
    </row>
    <row r="71">
      <c r="A71" s="11" t="n"/>
      <c r="B71" s="11" t="n"/>
      <c r="C71" s="11" t="n"/>
      <c r="D71" s="11" t="n"/>
      <c r="E71" s="11" t="n"/>
      <c r="F71" s="16" t="n"/>
      <c r="G71" s="11" t="n"/>
      <c r="H71" s="11" t="n"/>
      <c r="I71" s="11" t="n"/>
      <c r="J71" s="11" t="n"/>
      <c r="K71" s="11" t="n"/>
      <c r="L71" s="11" t="n"/>
      <c r="M71" s="17" t="n"/>
      <c r="N71" s="17" t="n"/>
      <c r="O71" s="17" t="n"/>
      <c r="P71" s="15">
        <f>IF(A71="","",TRIM(IF(AND(M71&lt;&gt;"",M71&lt;TODAY()),"Muayene geçti! ",IF(AND(M71&lt;&gt;"",M71-TODAY()&lt;=30),"Muayene yaklaşıyor ","")) &amp;IF(AND(N71&lt;&gt;"",N71&lt;TODAY()),"Sigorta geçti! ",IF(AND(N71&lt;&gt;"",N71-TODAY()&lt;=30),"Sigorta yaklaşıyor ","")) &amp;IF(AND(O71&lt;&gt;"",O71&lt;TODAY()),"Kasko geçti! ",IF(AND(O71&lt;&gt;"",O71-TODAY()&lt;=30),"Kasko yaklaşıyor ",""))))</f>
        <v/>
      </c>
    </row>
    <row r="72">
      <c r="A72" s="11" t="n"/>
      <c r="B72" s="11" t="n"/>
      <c r="C72" s="11" t="n"/>
      <c r="D72" s="11" t="n"/>
      <c r="E72" s="11" t="n"/>
      <c r="F72" s="16" t="n"/>
      <c r="G72" s="11" t="n"/>
      <c r="H72" s="11" t="n"/>
      <c r="I72" s="11" t="n"/>
      <c r="J72" s="11" t="n"/>
      <c r="K72" s="11" t="n"/>
      <c r="L72" s="11" t="n"/>
      <c r="M72" s="17" t="n"/>
      <c r="N72" s="17" t="n"/>
      <c r="O72" s="17" t="n"/>
      <c r="P72" s="15">
        <f>IF(A72="","",TRIM(IF(AND(M72&lt;&gt;"",M72&lt;TODAY()),"Muayene geçti! ",IF(AND(M72&lt;&gt;"",M72-TODAY()&lt;=30),"Muayene yaklaşıyor ","")) &amp;IF(AND(N72&lt;&gt;"",N72&lt;TODAY()),"Sigorta geçti! ",IF(AND(N72&lt;&gt;"",N72-TODAY()&lt;=30),"Sigorta yaklaşıyor ","")) &amp;IF(AND(O72&lt;&gt;"",O72&lt;TODAY()),"Kasko geçti! ",IF(AND(O72&lt;&gt;"",O72-TODAY()&lt;=30),"Kasko yaklaşıyor ",""))))</f>
        <v/>
      </c>
    </row>
    <row r="73">
      <c r="A73" s="11" t="n"/>
      <c r="B73" s="11" t="n"/>
      <c r="C73" s="11" t="n"/>
      <c r="D73" s="11" t="n"/>
      <c r="E73" s="11" t="n"/>
      <c r="F73" s="16" t="n"/>
      <c r="G73" s="11" t="n"/>
      <c r="H73" s="11" t="n"/>
      <c r="I73" s="11" t="n"/>
      <c r="J73" s="11" t="n"/>
      <c r="K73" s="11" t="n"/>
      <c r="L73" s="11" t="n"/>
      <c r="M73" s="17" t="n"/>
      <c r="N73" s="17" t="n"/>
      <c r="O73" s="17" t="n"/>
      <c r="P73" s="15">
        <f>IF(A73="","",TRIM(IF(AND(M73&lt;&gt;"",M73&lt;TODAY()),"Muayene geçti! ",IF(AND(M73&lt;&gt;"",M73-TODAY()&lt;=30),"Muayene yaklaşıyor ","")) &amp;IF(AND(N73&lt;&gt;"",N73&lt;TODAY()),"Sigorta geçti! ",IF(AND(N73&lt;&gt;"",N73-TODAY()&lt;=30),"Sigorta yaklaşıyor ","")) &amp;IF(AND(O73&lt;&gt;"",O73&lt;TODAY()),"Kasko geçti! ",IF(AND(O73&lt;&gt;"",O73-TODAY()&lt;=30),"Kasko yaklaşıyor ",""))))</f>
        <v/>
      </c>
    </row>
    <row r="74">
      <c r="A74" s="11" t="n"/>
      <c r="B74" s="11" t="n"/>
      <c r="C74" s="11" t="n"/>
      <c r="D74" s="11" t="n"/>
      <c r="E74" s="11" t="n"/>
      <c r="F74" s="16" t="n"/>
      <c r="G74" s="11" t="n"/>
      <c r="H74" s="11" t="n"/>
      <c r="I74" s="11" t="n"/>
      <c r="J74" s="11" t="n"/>
      <c r="K74" s="11" t="n"/>
      <c r="L74" s="11" t="n"/>
      <c r="M74" s="17" t="n"/>
      <c r="N74" s="17" t="n"/>
      <c r="O74" s="17" t="n"/>
      <c r="P74" s="15">
        <f>IF(A74="","",TRIM(IF(AND(M74&lt;&gt;"",M74&lt;TODAY()),"Muayene geçti! ",IF(AND(M74&lt;&gt;"",M74-TODAY()&lt;=30),"Muayene yaklaşıyor ","")) &amp;IF(AND(N74&lt;&gt;"",N74&lt;TODAY()),"Sigorta geçti! ",IF(AND(N74&lt;&gt;"",N74-TODAY()&lt;=30),"Sigorta yaklaşıyor ","")) &amp;IF(AND(O74&lt;&gt;"",O74&lt;TODAY()),"Kasko geçti! ",IF(AND(O74&lt;&gt;"",O74-TODAY()&lt;=30),"Kasko yaklaşıyor ",""))))</f>
        <v/>
      </c>
    </row>
    <row r="75">
      <c r="A75" s="11" t="n"/>
      <c r="B75" s="11" t="n"/>
      <c r="C75" s="11" t="n"/>
      <c r="D75" s="11" t="n"/>
      <c r="E75" s="11" t="n"/>
      <c r="F75" s="16" t="n"/>
      <c r="G75" s="11" t="n"/>
      <c r="H75" s="11" t="n"/>
      <c r="I75" s="11" t="n"/>
      <c r="J75" s="11" t="n"/>
      <c r="K75" s="11" t="n"/>
      <c r="L75" s="11" t="n"/>
      <c r="M75" s="17" t="n"/>
      <c r="N75" s="17" t="n"/>
      <c r="O75" s="17" t="n"/>
      <c r="P75" s="15">
        <f>IF(A75="","",TRIM(IF(AND(M75&lt;&gt;"",M75&lt;TODAY()),"Muayene geçti! ",IF(AND(M75&lt;&gt;"",M75-TODAY()&lt;=30),"Muayene yaklaşıyor ","")) &amp;IF(AND(N75&lt;&gt;"",N75&lt;TODAY()),"Sigorta geçti! ",IF(AND(N75&lt;&gt;"",N75-TODAY()&lt;=30),"Sigorta yaklaşıyor ","")) &amp;IF(AND(O75&lt;&gt;"",O75&lt;TODAY()),"Kasko geçti! ",IF(AND(O75&lt;&gt;"",O75-TODAY()&lt;=30),"Kasko yaklaşıyor ",""))))</f>
        <v/>
      </c>
    </row>
    <row r="76">
      <c r="A76" s="11" t="n"/>
      <c r="B76" s="11" t="n"/>
      <c r="C76" s="11" t="n"/>
      <c r="D76" s="11" t="n"/>
      <c r="E76" s="11" t="n"/>
      <c r="F76" s="16" t="n"/>
      <c r="G76" s="11" t="n"/>
      <c r="H76" s="11" t="n"/>
      <c r="I76" s="11" t="n"/>
      <c r="J76" s="11" t="n"/>
      <c r="K76" s="11" t="n"/>
      <c r="L76" s="11" t="n"/>
      <c r="M76" s="17" t="n"/>
      <c r="N76" s="17" t="n"/>
      <c r="O76" s="17" t="n"/>
      <c r="P76" s="15">
        <f>IF(A76="","",TRIM(IF(AND(M76&lt;&gt;"",M76&lt;TODAY()),"Muayene geçti! ",IF(AND(M76&lt;&gt;"",M76-TODAY()&lt;=30),"Muayene yaklaşıyor ","")) &amp;IF(AND(N76&lt;&gt;"",N76&lt;TODAY()),"Sigorta geçti! ",IF(AND(N76&lt;&gt;"",N76-TODAY()&lt;=30),"Sigorta yaklaşıyor ","")) &amp;IF(AND(O76&lt;&gt;"",O76&lt;TODAY()),"Kasko geçti! ",IF(AND(O76&lt;&gt;"",O76-TODAY()&lt;=30),"Kasko yaklaşıyor ",""))))</f>
        <v/>
      </c>
    </row>
    <row r="77">
      <c r="A77" s="11" t="n"/>
      <c r="B77" s="11" t="n"/>
      <c r="C77" s="11" t="n"/>
      <c r="D77" s="11" t="n"/>
      <c r="E77" s="11" t="n"/>
      <c r="F77" s="16" t="n"/>
      <c r="G77" s="11" t="n"/>
      <c r="H77" s="11" t="n"/>
      <c r="I77" s="11" t="n"/>
      <c r="J77" s="11" t="n"/>
      <c r="K77" s="11" t="n"/>
      <c r="L77" s="11" t="n"/>
      <c r="M77" s="17" t="n"/>
      <c r="N77" s="17" t="n"/>
      <c r="O77" s="17" t="n"/>
      <c r="P77" s="15">
        <f>IF(A77="","",TRIM(IF(AND(M77&lt;&gt;"",M77&lt;TODAY()),"Muayene geçti! ",IF(AND(M77&lt;&gt;"",M77-TODAY()&lt;=30),"Muayene yaklaşıyor ","")) &amp;IF(AND(N77&lt;&gt;"",N77&lt;TODAY()),"Sigorta geçti! ",IF(AND(N77&lt;&gt;"",N77-TODAY()&lt;=30),"Sigorta yaklaşıyor ","")) &amp;IF(AND(O77&lt;&gt;"",O77&lt;TODAY()),"Kasko geçti! ",IF(AND(O77&lt;&gt;"",O77-TODAY()&lt;=30),"Kasko yaklaşıyor ",""))))</f>
        <v/>
      </c>
    </row>
    <row r="78">
      <c r="A78" s="11" t="n"/>
      <c r="B78" s="11" t="n"/>
      <c r="C78" s="11" t="n"/>
      <c r="D78" s="11" t="n"/>
      <c r="E78" s="11" t="n"/>
      <c r="F78" s="16" t="n"/>
      <c r="G78" s="11" t="n"/>
      <c r="H78" s="11" t="n"/>
      <c r="I78" s="11" t="n"/>
      <c r="J78" s="11" t="n"/>
      <c r="K78" s="11" t="n"/>
      <c r="L78" s="11" t="n"/>
      <c r="M78" s="17" t="n"/>
      <c r="N78" s="17" t="n"/>
      <c r="O78" s="17" t="n"/>
      <c r="P78" s="15">
        <f>IF(A78="","",TRIM(IF(AND(M78&lt;&gt;"",M78&lt;TODAY()),"Muayene geçti! ",IF(AND(M78&lt;&gt;"",M78-TODAY()&lt;=30),"Muayene yaklaşıyor ","")) &amp;IF(AND(N78&lt;&gt;"",N78&lt;TODAY()),"Sigorta geçti! ",IF(AND(N78&lt;&gt;"",N78-TODAY()&lt;=30),"Sigorta yaklaşıyor ","")) &amp;IF(AND(O78&lt;&gt;"",O78&lt;TODAY()),"Kasko geçti! ",IF(AND(O78&lt;&gt;"",O78-TODAY()&lt;=30),"Kasko yaklaşıyor ",""))))</f>
        <v/>
      </c>
    </row>
    <row r="79">
      <c r="A79" s="11" t="n"/>
      <c r="B79" s="11" t="n"/>
      <c r="C79" s="11" t="n"/>
      <c r="D79" s="11" t="n"/>
      <c r="E79" s="11" t="n"/>
      <c r="F79" s="16" t="n"/>
      <c r="G79" s="11" t="n"/>
      <c r="H79" s="11" t="n"/>
      <c r="I79" s="11" t="n"/>
      <c r="J79" s="11" t="n"/>
      <c r="K79" s="11" t="n"/>
      <c r="L79" s="11" t="n"/>
      <c r="M79" s="17" t="n"/>
      <c r="N79" s="17" t="n"/>
      <c r="O79" s="17" t="n"/>
      <c r="P79" s="15">
        <f>IF(A79="","",TRIM(IF(AND(M79&lt;&gt;"",M79&lt;TODAY()),"Muayene geçti! ",IF(AND(M79&lt;&gt;"",M79-TODAY()&lt;=30),"Muayene yaklaşıyor ","")) &amp;IF(AND(N79&lt;&gt;"",N79&lt;TODAY()),"Sigorta geçti! ",IF(AND(N79&lt;&gt;"",N79-TODAY()&lt;=30),"Sigorta yaklaşıyor ","")) &amp;IF(AND(O79&lt;&gt;"",O79&lt;TODAY()),"Kasko geçti! ",IF(AND(O79&lt;&gt;"",O79-TODAY()&lt;=30),"Kasko yaklaşıyor ",""))))</f>
        <v/>
      </c>
    </row>
    <row r="80">
      <c r="A80" s="11" t="n"/>
      <c r="B80" s="11" t="n"/>
      <c r="C80" s="11" t="n"/>
      <c r="D80" s="11" t="n"/>
      <c r="E80" s="11" t="n"/>
      <c r="F80" s="16" t="n"/>
      <c r="G80" s="11" t="n"/>
      <c r="H80" s="11" t="n"/>
      <c r="I80" s="11" t="n"/>
      <c r="J80" s="11" t="n"/>
      <c r="K80" s="11" t="n"/>
      <c r="L80" s="11" t="n"/>
      <c r="M80" s="17" t="n"/>
      <c r="N80" s="17" t="n"/>
      <c r="O80" s="17" t="n"/>
      <c r="P80" s="15">
        <f>IF(A80="","",TRIM(IF(AND(M80&lt;&gt;"",M80&lt;TODAY()),"Muayene geçti! ",IF(AND(M80&lt;&gt;"",M80-TODAY()&lt;=30),"Muayene yaklaşıyor ","")) &amp;IF(AND(N80&lt;&gt;"",N80&lt;TODAY()),"Sigorta geçti! ",IF(AND(N80&lt;&gt;"",N80-TODAY()&lt;=30),"Sigorta yaklaşıyor ","")) &amp;IF(AND(O80&lt;&gt;"",O80&lt;TODAY()),"Kasko geçti! ",IF(AND(O80&lt;&gt;"",O80-TODAY()&lt;=30),"Kasko yaklaşıyor ",""))))</f>
        <v/>
      </c>
    </row>
    <row r="81">
      <c r="A81" s="11" t="n"/>
      <c r="B81" s="11" t="n"/>
      <c r="C81" s="11" t="n"/>
      <c r="D81" s="11" t="n"/>
      <c r="E81" s="11" t="n"/>
      <c r="F81" s="16" t="n"/>
      <c r="G81" s="11" t="n"/>
      <c r="H81" s="11" t="n"/>
      <c r="I81" s="11" t="n"/>
      <c r="J81" s="11" t="n"/>
      <c r="K81" s="11" t="n"/>
      <c r="L81" s="11" t="n"/>
      <c r="M81" s="17" t="n"/>
      <c r="N81" s="17" t="n"/>
      <c r="O81" s="17" t="n"/>
      <c r="P81" s="15">
        <f>IF(A81="","",TRIM(IF(AND(M81&lt;&gt;"",M81&lt;TODAY()),"Muayene geçti! ",IF(AND(M81&lt;&gt;"",M81-TODAY()&lt;=30),"Muayene yaklaşıyor ","")) &amp;IF(AND(N81&lt;&gt;"",N81&lt;TODAY()),"Sigorta geçti! ",IF(AND(N81&lt;&gt;"",N81-TODAY()&lt;=30),"Sigorta yaklaşıyor ","")) &amp;IF(AND(O81&lt;&gt;"",O81&lt;TODAY()),"Kasko geçti! ",IF(AND(O81&lt;&gt;"",O81-TODAY()&lt;=30),"Kasko yaklaşıyor ",""))))</f>
        <v/>
      </c>
    </row>
    <row r="82">
      <c r="A82" s="11" t="n"/>
      <c r="B82" s="11" t="n"/>
      <c r="C82" s="11" t="n"/>
      <c r="D82" s="11" t="n"/>
      <c r="E82" s="11" t="n"/>
      <c r="F82" s="16" t="n"/>
      <c r="G82" s="11" t="n"/>
      <c r="H82" s="11" t="n"/>
      <c r="I82" s="11" t="n"/>
      <c r="J82" s="11" t="n"/>
      <c r="K82" s="11" t="n"/>
      <c r="L82" s="11" t="n"/>
      <c r="M82" s="17" t="n"/>
      <c r="N82" s="17" t="n"/>
      <c r="O82" s="17" t="n"/>
      <c r="P82" s="15">
        <f>IF(A82="","",TRIM(IF(AND(M82&lt;&gt;"",M82&lt;TODAY()),"Muayene geçti! ",IF(AND(M82&lt;&gt;"",M82-TODAY()&lt;=30),"Muayene yaklaşıyor ","")) &amp;IF(AND(N82&lt;&gt;"",N82&lt;TODAY()),"Sigorta geçti! ",IF(AND(N82&lt;&gt;"",N82-TODAY()&lt;=30),"Sigorta yaklaşıyor ","")) &amp;IF(AND(O82&lt;&gt;"",O82&lt;TODAY()),"Kasko geçti! ",IF(AND(O82&lt;&gt;"",O82-TODAY()&lt;=30),"Kasko yaklaşıyor ",""))))</f>
        <v/>
      </c>
    </row>
    <row r="83">
      <c r="A83" s="11" t="n"/>
      <c r="B83" s="11" t="n"/>
      <c r="C83" s="11" t="n"/>
      <c r="D83" s="11" t="n"/>
      <c r="E83" s="11" t="n"/>
      <c r="F83" s="16" t="n"/>
      <c r="G83" s="11" t="n"/>
      <c r="H83" s="11" t="n"/>
      <c r="I83" s="11" t="n"/>
      <c r="J83" s="11" t="n"/>
      <c r="K83" s="11" t="n"/>
      <c r="L83" s="11" t="n"/>
      <c r="M83" s="17" t="n"/>
      <c r="N83" s="17" t="n"/>
      <c r="O83" s="17" t="n"/>
      <c r="P83" s="15">
        <f>IF(A83="","",TRIM(IF(AND(M83&lt;&gt;"",M83&lt;TODAY()),"Muayene geçti! ",IF(AND(M83&lt;&gt;"",M83-TODAY()&lt;=30),"Muayene yaklaşıyor ","")) &amp;IF(AND(N83&lt;&gt;"",N83&lt;TODAY()),"Sigorta geçti! ",IF(AND(N83&lt;&gt;"",N83-TODAY()&lt;=30),"Sigorta yaklaşıyor ","")) &amp;IF(AND(O83&lt;&gt;"",O83&lt;TODAY()),"Kasko geçti! ",IF(AND(O83&lt;&gt;"",O83-TODAY()&lt;=30),"Kasko yaklaşıyor ",""))))</f>
        <v/>
      </c>
    </row>
    <row r="84">
      <c r="A84" s="11" t="n"/>
      <c r="B84" s="11" t="n"/>
      <c r="C84" s="11" t="n"/>
      <c r="D84" s="11" t="n"/>
      <c r="E84" s="11" t="n"/>
      <c r="F84" s="16" t="n"/>
      <c r="G84" s="11" t="n"/>
      <c r="H84" s="11" t="n"/>
      <c r="I84" s="11" t="n"/>
      <c r="J84" s="11" t="n"/>
      <c r="K84" s="11" t="n"/>
      <c r="L84" s="11" t="n"/>
      <c r="M84" s="17" t="n"/>
      <c r="N84" s="17" t="n"/>
      <c r="O84" s="17" t="n"/>
      <c r="P84" s="15">
        <f>IF(A84="","",TRIM(IF(AND(M84&lt;&gt;"",M84&lt;TODAY()),"Muayene geçti! ",IF(AND(M84&lt;&gt;"",M84-TODAY()&lt;=30),"Muayene yaklaşıyor ","")) &amp;IF(AND(N84&lt;&gt;"",N84&lt;TODAY()),"Sigorta geçti! ",IF(AND(N84&lt;&gt;"",N84-TODAY()&lt;=30),"Sigorta yaklaşıyor ","")) &amp;IF(AND(O84&lt;&gt;"",O84&lt;TODAY()),"Kasko geçti! ",IF(AND(O84&lt;&gt;"",O84-TODAY()&lt;=30),"Kasko yaklaşıyor ",""))))</f>
        <v/>
      </c>
    </row>
    <row r="85">
      <c r="A85" s="11" t="n"/>
      <c r="B85" s="11" t="n"/>
      <c r="C85" s="11" t="n"/>
      <c r="D85" s="11" t="n"/>
      <c r="E85" s="11" t="n"/>
      <c r="F85" s="16" t="n"/>
      <c r="G85" s="11" t="n"/>
      <c r="H85" s="11" t="n"/>
      <c r="I85" s="11" t="n"/>
      <c r="J85" s="11" t="n"/>
      <c r="K85" s="11" t="n"/>
      <c r="L85" s="11" t="n"/>
      <c r="M85" s="17" t="n"/>
      <c r="N85" s="17" t="n"/>
      <c r="O85" s="17" t="n"/>
      <c r="P85" s="15">
        <f>IF(A85="","",TRIM(IF(AND(M85&lt;&gt;"",M85&lt;TODAY()),"Muayene geçti! ",IF(AND(M85&lt;&gt;"",M85-TODAY()&lt;=30),"Muayene yaklaşıyor ","")) &amp;IF(AND(N85&lt;&gt;"",N85&lt;TODAY()),"Sigorta geçti! ",IF(AND(N85&lt;&gt;"",N85-TODAY()&lt;=30),"Sigorta yaklaşıyor ","")) &amp;IF(AND(O85&lt;&gt;"",O85&lt;TODAY()),"Kasko geçti! ",IF(AND(O85&lt;&gt;"",O85-TODAY()&lt;=30),"Kasko yaklaşıyor ",""))))</f>
        <v/>
      </c>
    </row>
    <row r="86">
      <c r="A86" s="11" t="n"/>
      <c r="B86" s="11" t="n"/>
      <c r="C86" s="11" t="n"/>
      <c r="D86" s="11" t="n"/>
      <c r="E86" s="11" t="n"/>
      <c r="F86" s="16" t="n"/>
      <c r="G86" s="11" t="n"/>
      <c r="H86" s="11" t="n"/>
      <c r="I86" s="11" t="n"/>
      <c r="J86" s="11" t="n"/>
      <c r="K86" s="11" t="n"/>
      <c r="L86" s="11" t="n"/>
      <c r="M86" s="17" t="n"/>
      <c r="N86" s="17" t="n"/>
      <c r="O86" s="17" t="n"/>
      <c r="P86" s="15">
        <f>IF(A86="","",TRIM(IF(AND(M86&lt;&gt;"",M86&lt;TODAY()),"Muayene geçti! ",IF(AND(M86&lt;&gt;"",M86-TODAY()&lt;=30),"Muayene yaklaşıyor ","")) &amp;IF(AND(N86&lt;&gt;"",N86&lt;TODAY()),"Sigorta geçti! ",IF(AND(N86&lt;&gt;"",N86-TODAY()&lt;=30),"Sigorta yaklaşıyor ","")) &amp;IF(AND(O86&lt;&gt;"",O86&lt;TODAY()),"Kasko geçti! ",IF(AND(O86&lt;&gt;"",O86-TODAY()&lt;=30),"Kasko yaklaşıyor ",""))))</f>
        <v/>
      </c>
    </row>
    <row r="87">
      <c r="A87" s="11" t="n"/>
      <c r="B87" s="11" t="n"/>
      <c r="C87" s="11" t="n"/>
      <c r="D87" s="11" t="n"/>
      <c r="E87" s="11" t="n"/>
      <c r="F87" s="16" t="n"/>
      <c r="G87" s="11" t="n"/>
      <c r="H87" s="11" t="n"/>
      <c r="I87" s="11" t="n"/>
      <c r="J87" s="11" t="n"/>
      <c r="K87" s="11" t="n"/>
      <c r="L87" s="11" t="n"/>
      <c r="M87" s="17" t="n"/>
      <c r="N87" s="17" t="n"/>
      <c r="O87" s="17" t="n"/>
      <c r="P87" s="15">
        <f>IF(A87="","",TRIM(IF(AND(M87&lt;&gt;"",M87&lt;TODAY()),"Muayene geçti! ",IF(AND(M87&lt;&gt;"",M87-TODAY()&lt;=30),"Muayene yaklaşıyor ","")) &amp;IF(AND(N87&lt;&gt;"",N87&lt;TODAY()),"Sigorta geçti! ",IF(AND(N87&lt;&gt;"",N87-TODAY()&lt;=30),"Sigorta yaklaşıyor ","")) &amp;IF(AND(O87&lt;&gt;"",O87&lt;TODAY()),"Kasko geçti! ",IF(AND(O87&lt;&gt;"",O87-TODAY()&lt;=30),"Kasko yaklaşıyor ",""))))</f>
        <v/>
      </c>
    </row>
    <row r="88">
      <c r="A88" s="11" t="n"/>
      <c r="B88" s="11" t="n"/>
      <c r="C88" s="11" t="n"/>
      <c r="D88" s="11" t="n"/>
      <c r="E88" s="11" t="n"/>
      <c r="F88" s="16" t="n"/>
      <c r="G88" s="11" t="n"/>
      <c r="H88" s="11" t="n"/>
      <c r="I88" s="11" t="n"/>
      <c r="J88" s="11" t="n"/>
      <c r="K88" s="11" t="n"/>
      <c r="L88" s="11" t="n"/>
      <c r="M88" s="17" t="n"/>
      <c r="N88" s="17" t="n"/>
      <c r="O88" s="17" t="n"/>
      <c r="P88" s="15">
        <f>IF(A88="","",TRIM(IF(AND(M88&lt;&gt;"",M88&lt;TODAY()),"Muayene geçti! ",IF(AND(M88&lt;&gt;"",M88-TODAY()&lt;=30),"Muayene yaklaşıyor ","")) &amp;IF(AND(N88&lt;&gt;"",N88&lt;TODAY()),"Sigorta geçti! ",IF(AND(N88&lt;&gt;"",N88-TODAY()&lt;=30),"Sigorta yaklaşıyor ","")) &amp;IF(AND(O88&lt;&gt;"",O88&lt;TODAY()),"Kasko geçti! ",IF(AND(O88&lt;&gt;"",O88-TODAY()&lt;=30),"Kasko yaklaşıyor ",""))))</f>
        <v/>
      </c>
    </row>
    <row r="89">
      <c r="A89" s="11" t="n"/>
      <c r="B89" s="11" t="n"/>
      <c r="C89" s="11" t="n"/>
      <c r="D89" s="11" t="n"/>
      <c r="E89" s="11" t="n"/>
      <c r="F89" s="16" t="n"/>
      <c r="G89" s="11" t="n"/>
      <c r="H89" s="11" t="n"/>
      <c r="I89" s="11" t="n"/>
      <c r="J89" s="11" t="n"/>
      <c r="K89" s="11" t="n"/>
      <c r="L89" s="11" t="n"/>
      <c r="M89" s="17" t="n"/>
      <c r="N89" s="17" t="n"/>
      <c r="O89" s="17" t="n"/>
      <c r="P89" s="15">
        <f>IF(A89="","",TRIM(IF(AND(M89&lt;&gt;"",M89&lt;TODAY()),"Muayene geçti! ",IF(AND(M89&lt;&gt;"",M89-TODAY()&lt;=30),"Muayene yaklaşıyor ","")) &amp;IF(AND(N89&lt;&gt;"",N89&lt;TODAY()),"Sigorta geçti! ",IF(AND(N89&lt;&gt;"",N89-TODAY()&lt;=30),"Sigorta yaklaşıyor ","")) &amp;IF(AND(O89&lt;&gt;"",O89&lt;TODAY()),"Kasko geçti! ",IF(AND(O89&lt;&gt;"",O89-TODAY()&lt;=30),"Kasko yaklaşıyor ",""))))</f>
        <v/>
      </c>
    </row>
    <row r="90">
      <c r="A90" s="11" t="n"/>
      <c r="B90" s="11" t="n"/>
      <c r="C90" s="11" t="n"/>
      <c r="D90" s="11" t="n"/>
      <c r="E90" s="11" t="n"/>
      <c r="F90" s="16" t="n"/>
      <c r="G90" s="11" t="n"/>
      <c r="H90" s="11" t="n"/>
      <c r="I90" s="11" t="n"/>
      <c r="J90" s="11" t="n"/>
      <c r="K90" s="11" t="n"/>
      <c r="L90" s="11" t="n"/>
      <c r="M90" s="17" t="n"/>
      <c r="N90" s="17" t="n"/>
      <c r="O90" s="17" t="n"/>
      <c r="P90" s="15">
        <f>IF(A90="","",TRIM(IF(AND(M90&lt;&gt;"",M90&lt;TODAY()),"Muayene geçti! ",IF(AND(M90&lt;&gt;"",M90-TODAY()&lt;=30),"Muayene yaklaşıyor ","")) &amp;IF(AND(N90&lt;&gt;"",N90&lt;TODAY()),"Sigorta geçti! ",IF(AND(N90&lt;&gt;"",N90-TODAY()&lt;=30),"Sigorta yaklaşıyor ","")) &amp;IF(AND(O90&lt;&gt;"",O90&lt;TODAY()),"Kasko geçti! ",IF(AND(O90&lt;&gt;"",O90-TODAY()&lt;=30),"Kasko yaklaşıyor ",""))))</f>
        <v/>
      </c>
    </row>
    <row r="91">
      <c r="A91" s="11" t="n"/>
      <c r="B91" s="11" t="n"/>
      <c r="C91" s="11" t="n"/>
      <c r="D91" s="11" t="n"/>
      <c r="E91" s="11" t="n"/>
      <c r="F91" s="16" t="n"/>
      <c r="G91" s="11" t="n"/>
      <c r="H91" s="11" t="n"/>
      <c r="I91" s="11" t="n"/>
      <c r="J91" s="11" t="n"/>
      <c r="K91" s="11" t="n"/>
      <c r="L91" s="11" t="n"/>
      <c r="M91" s="17" t="n"/>
      <c r="N91" s="17" t="n"/>
      <c r="O91" s="17" t="n"/>
      <c r="P91" s="15">
        <f>IF(A91="","",TRIM(IF(AND(M91&lt;&gt;"",M91&lt;TODAY()),"Muayene geçti! ",IF(AND(M91&lt;&gt;"",M91-TODAY()&lt;=30),"Muayene yaklaşıyor ","")) &amp;IF(AND(N91&lt;&gt;"",N91&lt;TODAY()),"Sigorta geçti! ",IF(AND(N91&lt;&gt;"",N91-TODAY()&lt;=30),"Sigorta yaklaşıyor ","")) &amp;IF(AND(O91&lt;&gt;"",O91&lt;TODAY()),"Kasko geçti! ",IF(AND(O91&lt;&gt;"",O91-TODAY()&lt;=30),"Kasko yaklaşıyor ",""))))</f>
        <v/>
      </c>
    </row>
    <row r="92">
      <c r="A92" s="11" t="n"/>
      <c r="B92" s="11" t="n"/>
      <c r="C92" s="11" t="n"/>
      <c r="D92" s="11" t="n"/>
      <c r="E92" s="11" t="n"/>
      <c r="F92" s="16" t="n"/>
      <c r="G92" s="11" t="n"/>
      <c r="H92" s="11" t="n"/>
      <c r="I92" s="11" t="n"/>
      <c r="J92" s="11" t="n"/>
      <c r="K92" s="11" t="n"/>
      <c r="L92" s="11" t="n"/>
      <c r="M92" s="17" t="n"/>
      <c r="N92" s="17" t="n"/>
      <c r="O92" s="17" t="n"/>
      <c r="P92" s="15">
        <f>IF(A92="","",TRIM(IF(AND(M92&lt;&gt;"",M92&lt;TODAY()),"Muayene geçti! ",IF(AND(M92&lt;&gt;"",M92-TODAY()&lt;=30),"Muayene yaklaşıyor ","")) &amp;IF(AND(N92&lt;&gt;"",N92&lt;TODAY()),"Sigorta geçti! ",IF(AND(N92&lt;&gt;"",N92-TODAY()&lt;=30),"Sigorta yaklaşıyor ","")) &amp;IF(AND(O92&lt;&gt;"",O92&lt;TODAY()),"Kasko geçti! ",IF(AND(O92&lt;&gt;"",O92-TODAY()&lt;=30),"Kasko yaklaşıyor ",""))))</f>
        <v/>
      </c>
    </row>
    <row r="93">
      <c r="A93" s="11" t="n"/>
      <c r="B93" s="11" t="n"/>
      <c r="C93" s="11" t="n"/>
      <c r="D93" s="11" t="n"/>
      <c r="E93" s="11" t="n"/>
      <c r="F93" s="16" t="n"/>
      <c r="G93" s="11" t="n"/>
      <c r="H93" s="11" t="n"/>
      <c r="I93" s="11" t="n"/>
      <c r="J93" s="11" t="n"/>
      <c r="K93" s="11" t="n"/>
      <c r="L93" s="11" t="n"/>
      <c r="M93" s="17" t="n"/>
      <c r="N93" s="17" t="n"/>
      <c r="O93" s="17" t="n"/>
      <c r="P93" s="15">
        <f>IF(A93="","",TRIM(IF(AND(M93&lt;&gt;"",M93&lt;TODAY()),"Muayene geçti! ",IF(AND(M93&lt;&gt;"",M93-TODAY()&lt;=30),"Muayene yaklaşıyor ","")) &amp;IF(AND(N93&lt;&gt;"",N93&lt;TODAY()),"Sigorta geçti! ",IF(AND(N93&lt;&gt;"",N93-TODAY()&lt;=30),"Sigorta yaklaşıyor ","")) &amp;IF(AND(O93&lt;&gt;"",O93&lt;TODAY()),"Kasko geçti! ",IF(AND(O93&lt;&gt;"",O93-TODAY()&lt;=30),"Kasko yaklaşıyor ",""))))</f>
        <v/>
      </c>
    </row>
    <row r="94">
      <c r="A94" s="11" t="n"/>
      <c r="B94" s="11" t="n"/>
      <c r="C94" s="11" t="n"/>
      <c r="D94" s="11" t="n"/>
      <c r="E94" s="11" t="n"/>
      <c r="F94" s="16" t="n"/>
      <c r="G94" s="11" t="n"/>
      <c r="H94" s="11" t="n"/>
      <c r="I94" s="11" t="n"/>
      <c r="J94" s="11" t="n"/>
      <c r="K94" s="11" t="n"/>
      <c r="L94" s="11" t="n"/>
      <c r="M94" s="17" t="n"/>
      <c r="N94" s="17" t="n"/>
      <c r="O94" s="17" t="n"/>
      <c r="P94" s="15">
        <f>IF(A94="","",TRIM(IF(AND(M94&lt;&gt;"",M94&lt;TODAY()),"Muayene geçti! ",IF(AND(M94&lt;&gt;"",M94-TODAY()&lt;=30),"Muayene yaklaşıyor ","")) &amp;IF(AND(N94&lt;&gt;"",N94&lt;TODAY()),"Sigorta geçti! ",IF(AND(N94&lt;&gt;"",N94-TODAY()&lt;=30),"Sigorta yaklaşıyor ","")) &amp;IF(AND(O94&lt;&gt;"",O94&lt;TODAY()),"Kasko geçti! ",IF(AND(O94&lt;&gt;"",O94-TODAY()&lt;=30),"Kasko yaklaşıyor ",""))))</f>
        <v/>
      </c>
    </row>
    <row r="95">
      <c r="A95" s="11" t="n"/>
      <c r="B95" s="11" t="n"/>
      <c r="C95" s="11" t="n"/>
      <c r="D95" s="11" t="n"/>
      <c r="E95" s="11" t="n"/>
      <c r="F95" s="16" t="n"/>
      <c r="G95" s="11" t="n"/>
      <c r="H95" s="11" t="n"/>
      <c r="I95" s="11" t="n"/>
      <c r="J95" s="11" t="n"/>
      <c r="K95" s="11" t="n"/>
      <c r="L95" s="11" t="n"/>
      <c r="M95" s="17" t="n"/>
      <c r="N95" s="17" t="n"/>
      <c r="O95" s="17" t="n"/>
      <c r="P95" s="15">
        <f>IF(A95="","",TRIM(IF(AND(M95&lt;&gt;"",M95&lt;TODAY()),"Muayene geçti! ",IF(AND(M95&lt;&gt;"",M95-TODAY()&lt;=30),"Muayene yaklaşıyor ","")) &amp;IF(AND(N95&lt;&gt;"",N95&lt;TODAY()),"Sigorta geçti! ",IF(AND(N95&lt;&gt;"",N95-TODAY()&lt;=30),"Sigorta yaklaşıyor ","")) &amp;IF(AND(O95&lt;&gt;"",O95&lt;TODAY()),"Kasko geçti! ",IF(AND(O95&lt;&gt;"",O95-TODAY()&lt;=30),"Kasko yaklaşıyor ",""))))</f>
        <v/>
      </c>
    </row>
    <row r="96">
      <c r="A96" s="11" t="n"/>
      <c r="B96" s="11" t="n"/>
      <c r="C96" s="11" t="n"/>
      <c r="D96" s="11" t="n"/>
      <c r="E96" s="11" t="n"/>
      <c r="F96" s="16" t="n"/>
      <c r="G96" s="11" t="n"/>
      <c r="H96" s="11" t="n"/>
      <c r="I96" s="11" t="n"/>
      <c r="J96" s="11" t="n"/>
      <c r="K96" s="11" t="n"/>
      <c r="L96" s="11" t="n"/>
      <c r="M96" s="17" t="n"/>
      <c r="N96" s="17" t="n"/>
      <c r="O96" s="17" t="n"/>
      <c r="P96" s="15">
        <f>IF(A96="","",TRIM(IF(AND(M96&lt;&gt;"",M96&lt;TODAY()),"Muayene geçti! ",IF(AND(M96&lt;&gt;"",M96-TODAY()&lt;=30),"Muayene yaklaşıyor ","")) &amp;IF(AND(N96&lt;&gt;"",N96&lt;TODAY()),"Sigorta geçti! ",IF(AND(N96&lt;&gt;"",N96-TODAY()&lt;=30),"Sigorta yaklaşıyor ","")) &amp;IF(AND(O96&lt;&gt;"",O96&lt;TODAY()),"Kasko geçti! ",IF(AND(O96&lt;&gt;"",O96-TODAY()&lt;=30),"Kasko yaklaşıyor ",""))))</f>
        <v/>
      </c>
    </row>
    <row r="97">
      <c r="A97" s="11" t="n"/>
      <c r="B97" s="11" t="n"/>
      <c r="C97" s="11" t="n"/>
      <c r="D97" s="11" t="n"/>
      <c r="E97" s="11" t="n"/>
      <c r="F97" s="16" t="n"/>
      <c r="G97" s="11" t="n"/>
      <c r="H97" s="11" t="n"/>
      <c r="I97" s="11" t="n"/>
      <c r="J97" s="11" t="n"/>
      <c r="K97" s="11" t="n"/>
      <c r="L97" s="11" t="n"/>
      <c r="M97" s="17" t="n"/>
      <c r="N97" s="17" t="n"/>
      <c r="O97" s="17" t="n"/>
      <c r="P97" s="15">
        <f>IF(A97="","",TRIM(IF(AND(M97&lt;&gt;"",M97&lt;TODAY()),"Muayene geçti! ",IF(AND(M97&lt;&gt;"",M97-TODAY()&lt;=30),"Muayene yaklaşıyor ","")) &amp;IF(AND(N97&lt;&gt;"",N97&lt;TODAY()),"Sigorta geçti! ",IF(AND(N97&lt;&gt;"",N97-TODAY()&lt;=30),"Sigorta yaklaşıyor ","")) &amp;IF(AND(O97&lt;&gt;"",O97&lt;TODAY()),"Kasko geçti! ",IF(AND(O97&lt;&gt;"",O97-TODAY()&lt;=30),"Kasko yaklaşıyor ",""))))</f>
        <v/>
      </c>
    </row>
    <row r="98">
      <c r="A98" s="11" t="n"/>
      <c r="B98" s="11" t="n"/>
      <c r="C98" s="11" t="n"/>
      <c r="D98" s="11" t="n"/>
      <c r="E98" s="11" t="n"/>
      <c r="F98" s="16" t="n"/>
      <c r="G98" s="11" t="n"/>
      <c r="H98" s="11" t="n"/>
      <c r="I98" s="11" t="n"/>
      <c r="J98" s="11" t="n"/>
      <c r="K98" s="11" t="n"/>
      <c r="L98" s="11" t="n"/>
      <c r="M98" s="17" t="n"/>
      <c r="N98" s="17" t="n"/>
      <c r="O98" s="17" t="n"/>
      <c r="P98" s="15">
        <f>IF(A98="","",TRIM(IF(AND(M98&lt;&gt;"",M98&lt;TODAY()),"Muayene geçti! ",IF(AND(M98&lt;&gt;"",M98-TODAY()&lt;=30),"Muayene yaklaşıyor ","")) &amp;IF(AND(N98&lt;&gt;"",N98&lt;TODAY()),"Sigorta geçti! ",IF(AND(N98&lt;&gt;"",N98-TODAY()&lt;=30),"Sigorta yaklaşıyor ","")) &amp;IF(AND(O98&lt;&gt;"",O98&lt;TODAY()),"Kasko geçti! ",IF(AND(O98&lt;&gt;"",O98-TODAY()&lt;=30),"Kasko yaklaşıyor ",""))))</f>
        <v/>
      </c>
    </row>
    <row r="99">
      <c r="A99" s="11" t="n"/>
      <c r="B99" s="11" t="n"/>
      <c r="C99" s="11" t="n"/>
      <c r="D99" s="11" t="n"/>
      <c r="E99" s="11" t="n"/>
      <c r="F99" s="16" t="n"/>
      <c r="G99" s="11" t="n"/>
      <c r="H99" s="11" t="n"/>
      <c r="I99" s="11" t="n"/>
      <c r="J99" s="11" t="n"/>
      <c r="K99" s="11" t="n"/>
      <c r="L99" s="11" t="n"/>
      <c r="M99" s="17" t="n"/>
      <c r="N99" s="17" t="n"/>
      <c r="O99" s="17" t="n"/>
      <c r="P99" s="15">
        <f>IF(A99="","",TRIM(IF(AND(M99&lt;&gt;"",M99&lt;TODAY()),"Muayene geçti! ",IF(AND(M99&lt;&gt;"",M99-TODAY()&lt;=30),"Muayene yaklaşıyor ","")) &amp;IF(AND(N99&lt;&gt;"",N99&lt;TODAY()),"Sigorta geçti! ",IF(AND(N99&lt;&gt;"",N99-TODAY()&lt;=30),"Sigorta yaklaşıyor ","")) &amp;IF(AND(O99&lt;&gt;"",O99&lt;TODAY()),"Kasko geçti! ",IF(AND(O99&lt;&gt;"",O99-TODAY()&lt;=30),"Kasko yaklaşıyor ",""))))</f>
        <v/>
      </c>
    </row>
    <row r="100">
      <c r="A100" s="11" t="n"/>
      <c r="B100" s="11" t="n"/>
      <c r="C100" s="11" t="n"/>
      <c r="D100" s="11" t="n"/>
      <c r="E100" s="11" t="n"/>
      <c r="F100" s="16" t="n"/>
      <c r="G100" s="11" t="n"/>
      <c r="H100" s="11" t="n"/>
      <c r="I100" s="11" t="n"/>
      <c r="J100" s="11" t="n"/>
      <c r="K100" s="11" t="n"/>
      <c r="L100" s="11" t="n"/>
      <c r="M100" s="17" t="n"/>
      <c r="N100" s="17" t="n"/>
      <c r="O100" s="17" t="n"/>
      <c r="P100" s="15">
        <f>IF(A100="","",TRIM(IF(AND(M100&lt;&gt;"",M100&lt;TODAY()),"Muayene geçti! ",IF(AND(M100&lt;&gt;"",M100-TODAY()&lt;=30),"Muayene yaklaşıyor ","")) &amp;IF(AND(N100&lt;&gt;"",N100&lt;TODAY()),"Sigorta geçti! ",IF(AND(N100&lt;&gt;"",N100-TODAY()&lt;=30),"Sigorta yaklaşıyor ","")) &amp;IF(AND(O100&lt;&gt;"",O100&lt;TODAY()),"Kasko geçti! ",IF(AND(O100&lt;&gt;"",O100-TODAY()&lt;=30),"Kasko yaklaşıyor ",""))))</f>
        <v/>
      </c>
    </row>
    <row r="101">
      <c r="A101" s="11" t="n"/>
      <c r="B101" s="11" t="n"/>
      <c r="C101" s="11" t="n"/>
      <c r="D101" s="11" t="n"/>
      <c r="E101" s="11" t="n"/>
      <c r="F101" s="16" t="n"/>
      <c r="G101" s="11" t="n"/>
      <c r="H101" s="11" t="n"/>
      <c r="I101" s="11" t="n"/>
      <c r="J101" s="11" t="n"/>
      <c r="K101" s="11" t="n"/>
      <c r="L101" s="11" t="n"/>
      <c r="M101" s="17" t="n"/>
      <c r="N101" s="17" t="n"/>
      <c r="O101" s="17" t="n"/>
      <c r="P101" s="15">
        <f>IF(A101="","",TRIM(IF(AND(M101&lt;&gt;"",M101&lt;TODAY()),"Muayene geçti! ",IF(AND(M101&lt;&gt;"",M101-TODAY()&lt;=30),"Muayene yaklaşıyor ","")) &amp;IF(AND(N101&lt;&gt;"",N101&lt;TODAY()),"Sigorta geçti! ",IF(AND(N101&lt;&gt;"",N101-TODAY()&lt;=30),"Sigorta yaklaşıyor ","")) &amp;IF(AND(O101&lt;&gt;"",O101&lt;TODAY()),"Kasko geçti! ",IF(AND(O101&lt;&gt;"",O101-TODAY()&lt;=30),"Kasko yaklaşıyor ",""))))</f>
        <v/>
      </c>
    </row>
    <row r="102">
      <c r="A102" s="11" t="n"/>
      <c r="B102" s="11" t="n"/>
      <c r="C102" s="11" t="n"/>
      <c r="D102" s="11" t="n"/>
      <c r="E102" s="11" t="n"/>
      <c r="F102" s="16" t="n"/>
      <c r="G102" s="11" t="n"/>
      <c r="H102" s="11" t="n"/>
      <c r="I102" s="11" t="n"/>
      <c r="J102" s="11" t="n"/>
      <c r="K102" s="11" t="n"/>
      <c r="L102" s="11" t="n"/>
      <c r="M102" s="17" t="n"/>
      <c r="N102" s="17" t="n"/>
      <c r="O102" s="17" t="n"/>
      <c r="P102" s="15">
        <f>IF(A102="","",TRIM(IF(AND(M102&lt;&gt;"",M102&lt;TODAY()),"Muayene geçti! ",IF(AND(M102&lt;&gt;"",M102-TODAY()&lt;=30),"Muayene yaklaşıyor ","")) &amp;IF(AND(N102&lt;&gt;"",N102&lt;TODAY()),"Sigorta geçti! ",IF(AND(N102&lt;&gt;"",N102-TODAY()&lt;=30),"Sigorta yaklaşıyor ","")) &amp;IF(AND(O102&lt;&gt;"",O102&lt;TODAY()),"Kasko geçti! ",IF(AND(O102&lt;&gt;"",O102-TODAY()&lt;=30),"Kasko yaklaşıyor ",""))))</f>
        <v/>
      </c>
    </row>
    <row r="103">
      <c r="A103" s="11" t="n"/>
      <c r="B103" s="11" t="n"/>
      <c r="C103" s="11" t="n"/>
      <c r="D103" s="11" t="n"/>
      <c r="E103" s="11" t="n"/>
      <c r="F103" s="16" t="n"/>
      <c r="G103" s="11" t="n"/>
      <c r="H103" s="11" t="n"/>
      <c r="I103" s="11" t="n"/>
      <c r="J103" s="11" t="n"/>
      <c r="K103" s="11" t="n"/>
      <c r="L103" s="11" t="n"/>
      <c r="M103" s="17" t="n"/>
      <c r="N103" s="17" t="n"/>
      <c r="O103" s="17" t="n"/>
      <c r="P103" s="15">
        <f>IF(A103="","",TRIM(IF(AND(M103&lt;&gt;"",M103&lt;TODAY()),"Muayene geçti! ",IF(AND(M103&lt;&gt;"",M103-TODAY()&lt;=30),"Muayene yaklaşıyor ","")) &amp;IF(AND(N103&lt;&gt;"",N103&lt;TODAY()),"Sigorta geçti! ",IF(AND(N103&lt;&gt;"",N103-TODAY()&lt;=30),"Sigorta yaklaşıyor ","")) &amp;IF(AND(O103&lt;&gt;"",O103&lt;TODAY()),"Kasko geçti! ",IF(AND(O103&lt;&gt;"",O103-TODAY()&lt;=30),"Kasko yaklaşıyor ",""))))</f>
        <v/>
      </c>
    </row>
    <row r="104">
      <c r="A104" s="11" t="n"/>
      <c r="B104" s="11" t="n"/>
      <c r="C104" s="11" t="n"/>
      <c r="D104" s="11" t="n"/>
      <c r="E104" s="11" t="n"/>
      <c r="F104" s="16" t="n"/>
      <c r="G104" s="11" t="n"/>
      <c r="H104" s="11" t="n"/>
      <c r="I104" s="11" t="n"/>
      <c r="J104" s="11" t="n"/>
      <c r="K104" s="11" t="n"/>
      <c r="L104" s="11" t="n"/>
      <c r="M104" s="17" t="n"/>
      <c r="N104" s="17" t="n"/>
      <c r="O104" s="17" t="n"/>
      <c r="P104" s="15">
        <f>IF(A104="","",TRIM(IF(AND(M104&lt;&gt;"",M104&lt;TODAY()),"Muayene geçti! ",IF(AND(M104&lt;&gt;"",M104-TODAY()&lt;=30),"Muayene yaklaşıyor ","")) &amp;IF(AND(N104&lt;&gt;"",N104&lt;TODAY()),"Sigorta geçti! ",IF(AND(N104&lt;&gt;"",N104-TODAY()&lt;=30),"Sigorta yaklaşıyor ","")) &amp;IF(AND(O104&lt;&gt;"",O104&lt;TODAY()),"Kasko geçti! ",IF(AND(O104&lt;&gt;"",O104-TODAY()&lt;=30),"Kasko yaklaşıyor ",""))))</f>
        <v/>
      </c>
    </row>
    <row r="105">
      <c r="A105" s="11" t="n"/>
      <c r="B105" s="11" t="n"/>
      <c r="C105" s="11" t="n"/>
      <c r="D105" s="11" t="n"/>
      <c r="E105" s="11" t="n"/>
      <c r="F105" s="16" t="n"/>
      <c r="G105" s="11" t="n"/>
      <c r="H105" s="11" t="n"/>
      <c r="I105" s="11" t="n"/>
      <c r="J105" s="11" t="n"/>
      <c r="K105" s="11" t="n"/>
      <c r="L105" s="11" t="n"/>
      <c r="M105" s="17" t="n"/>
      <c r="N105" s="17" t="n"/>
      <c r="O105" s="17" t="n"/>
      <c r="P105" s="15">
        <f>IF(A105="","",TRIM(IF(AND(M105&lt;&gt;"",M105&lt;TODAY()),"Muayene geçti! ",IF(AND(M105&lt;&gt;"",M105-TODAY()&lt;=30),"Muayene yaklaşıyor ","")) &amp;IF(AND(N105&lt;&gt;"",N105&lt;TODAY()),"Sigorta geçti! ",IF(AND(N105&lt;&gt;"",N105-TODAY()&lt;=30),"Sigorta yaklaşıyor ","")) &amp;IF(AND(O105&lt;&gt;"",O105&lt;TODAY()),"Kasko geçti! ",IF(AND(O105&lt;&gt;"",O105-TODAY()&lt;=30),"Kasko yaklaşıyor ",""))))</f>
        <v/>
      </c>
    </row>
    <row r="106">
      <c r="A106" s="11" t="n"/>
      <c r="B106" s="11" t="n"/>
      <c r="C106" s="11" t="n"/>
      <c r="D106" s="11" t="n"/>
      <c r="E106" s="11" t="n"/>
      <c r="F106" s="16" t="n"/>
      <c r="G106" s="11" t="n"/>
      <c r="H106" s="11" t="n"/>
      <c r="I106" s="11" t="n"/>
      <c r="J106" s="11" t="n"/>
      <c r="K106" s="11" t="n"/>
      <c r="L106" s="11" t="n"/>
      <c r="M106" s="17" t="n"/>
      <c r="N106" s="17" t="n"/>
      <c r="O106" s="17" t="n"/>
      <c r="P106" s="15">
        <f>IF(A106="","",TRIM(IF(AND(M106&lt;&gt;"",M106&lt;TODAY()),"Muayene geçti! ",IF(AND(M106&lt;&gt;"",M106-TODAY()&lt;=30),"Muayene yaklaşıyor ","")) &amp;IF(AND(N106&lt;&gt;"",N106&lt;TODAY()),"Sigorta geçti! ",IF(AND(N106&lt;&gt;"",N106-TODAY()&lt;=30),"Sigorta yaklaşıyor ","")) &amp;IF(AND(O106&lt;&gt;"",O106&lt;TODAY()),"Kasko geçti! ",IF(AND(O106&lt;&gt;"",O106-TODAY()&lt;=30),"Kasko yaklaşıyor ",""))))</f>
        <v/>
      </c>
    </row>
    <row r="107">
      <c r="A107" s="11" t="n"/>
      <c r="B107" s="11" t="n"/>
      <c r="C107" s="11" t="n"/>
      <c r="D107" s="11" t="n"/>
      <c r="E107" s="11" t="n"/>
      <c r="F107" s="16" t="n"/>
      <c r="G107" s="11" t="n"/>
      <c r="H107" s="11" t="n"/>
      <c r="I107" s="11" t="n"/>
      <c r="J107" s="11" t="n"/>
      <c r="K107" s="11" t="n"/>
      <c r="L107" s="11" t="n"/>
      <c r="M107" s="17" t="n"/>
      <c r="N107" s="17" t="n"/>
      <c r="O107" s="17" t="n"/>
      <c r="P107" s="15">
        <f>IF(A107="","",TRIM(IF(AND(M107&lt;&gt;"",M107&lt;TODAY()),"Muayene geçti! ",IF(AND(M107&lt;&gt;"",M107-TODAY()&lt;=30),"Muayene yaklaşıyor ","")) &amp;IF(AND(N107&lt;&gt;"",N107&lt;TODAY()),"Sigorta geçti! ",IF(AND(N107&lt;&gt;"",N107-TODAY()&lt;=30),"Sigorta yaklaşıyor ","")) &amp;IF(AND(O107&lt;&gt;"",O107&lt;TODAY()),"Kasko geçti! ",IF(AND(O107&lt;&gt;"",O107-TODAY()&lt;=30),"Kasko yaklaşıyor ",""))))</f>
        <v/>
      </c>
    </row>
    <row r="108">
      <c r="A108" s="11" t="n"/>
      <c r="B108" s="11" t="n"/>
      <c r="C108" s="11" t="n"/>
      <c r="D108" s="11" t="n"/>
      <c r="E108" s="11" t="n"/>
      <c r="F108" s="16" t="n"/>
      <c r="G108" s="11" t="n"/>
      <c r="H108" s="11" t="n"/>
      <c r="I108" s="11" t="n"/>
      <c r="J108" s="11" t="n"/>
      <c r="K108" s="11" t="n"/>
      <c r="L108" s="11" t="n"/>
      <c r="M108" s="17" t="n"/>
      <c r="N108" s="17" t="n"/>
      <c r="O108" s="17" t="n"/>
      <c r="P108" s="15">
        <f>IF(A108="","",TRIM(IF(AND(M108&lt;&gt;"",M108&lt;TODAY()),"Muayene geçti! ",IF(AND(M108&lt;&gt;"",M108-TODAY()&lt;=30),"Muayene yaklaşıyor ","")) &amp;IF(AND(N108&lt;&gt;"",N108&lt;TODAY()),"Sigorta geçti! ",IF(AND(N108&lt;&gt;"",N108-TODAY()&lt;=30),"Sigorta yaklaşıyor ","")) &amp;IF(AND(O108&lt;&gt;"",O108&lt;TODAY()),"Kasko geçti! ",IF(AND(O108&lt;&gt;"",O108-TODAY()&lt;=30),"Kasko yaklaşıyor ",""))))</f>
        <v/>
      </c>
    </row>
    <row r="109">
      <c r="A109" s="11" t="n"/>
      <c r="B109" s="11" t="n"/>
      <c r="C109" s="11" t="n"/>
      <c r="D109" s="11" t="n"/>
      <c r="E109" s="11" t="n"/>
      <c r="F109" s="16" t="n"/>
      <c r="G109" s="11" t="n"/>
      <c r="H109" s="11" t="n"/>
      <c r="I109" s="11" t="n"/>
      <c r="J109" s="11" t="n"/>
      <c r="K109" s="11" t="n"/>
      <c r="L109" s="11" t="n"/>
      <c r="M109" s="17" t="n"/>
      <c r="N109" s="17" t="n"/>
      <c r="O109" s="17" t="n"/>
      <c r="P109" s="15">
        <f>IF(A109="","",TRIM(IF(AND(M109&lt;&gt;"",M109&lt;TODAY()),"Muayene geçti! ",IF(AND(M109&lt;&gt;"",M109-TODAY()&lt;=30),"Muayene yaklaşıyor ","")) &amp;IF(AND(N109&lt;&gt;"",N109&lt;TODAY()),"Sigorta geçti! ",IF(AND(N109&lt;&gt;"",N109-TODAY()&lt;=30),"Sigorta yaklaşıyor ","")) &amp;IF(AND(O109&lt;&gt;"",O109&lt;TODAY()),"Kasko geçti! ",IF(AND(O109&lt;&gt;"",O109-TODAY()&lt;=30),"Kasko yaklaşıyor ",""))))</f>
        <v/>
      </c>
    </row>
    <row r="110">
      <c r="A110" s="11" t="n"/>
      <c r="B110" s="11" t="n"/>
      <c r="C110" s="11" t="n"/>
      <c r="D110" s="11" t="n"/>
      <c r="E110" s="11" t="n"/>
      <c r="F110" s="16" t="n"/>
      <c r="G110" s="11" t="n"/>
      <c r="H110" s="11" t="n"/>
      <c r="I110" s="11" t="n"/>
      <c r="J110" s="11" t="n"/>
      <c r="K110" s="11" t="n"/>
      <c r="L110" s="11" t="n"/>
      <c r="M110" s="17" t="n"/>
      <c r="N110" s="17" t="n"/>
      <c r="O110" s="17" t="n"/>
      <c r="P110" s="15">
        <f>IF(A110="","",TRIM(IF(AND(M110&lt;&gt;"",M110&lt;TODAY()),"Muayene geçti! ",IF(AND(M110&lt;&gt;"",M110-TODAY()&lt;=30),"Muayene yaklaşıyor ","")) &amp;IF(AND(N110&lt;&gt;"",N110&lt;TODAY()),"Sigorta geçti! ",IF(AND(N110&lt;&gt;"",N110-TODAY()&lt;=30),"Sigorta yaklaşıyor ","")) &amp;IF(AND(O110&lt;&gt;"",O110&lt;TODAY()),"Kasko geçti! ",IF(AND(O110&lt;&gt;"",O110-TODAY()&lt;=30),"Kasko yaklaşıyor ",""))))</f>
        <v/>
      </c>
    </row>
    <row r="111">
      <c r="A111" s="11" t="n"/>
      <c r="B111" s="11" t="n"/>
      <c r="C111" s="11" t="n"/>
      <c r="D111" s="11" t="n"/>
      <c r="E111" s="11" t="n"/>
      <c r="F111" s="16" t="n"/>
      <c r="G111" s="11" t="n"/>
      <c r="H111" s="11" t="n"/>
      <c r="I111" s="11" t="n"/>
      <c r="J111" s="11" t="n"/>
      <c r="K111" s="11" t="n"/>
      <c r="L111" s="11" t="n"/>
      <c r="M111" s="17" t="n"/>
      <c r="N111" s="17" t="n"/>
      <c r="O111" s="17" t="n"/>
      <c r="P111" s="15">
        <f>IF(A111="","",TRIM(IF(AND(M111&lt;&gt;"",M111&lt;TODAY()),"Muayene geçti! ",IF(AND(M111&lt;&gt;"",M111-TODAY()&lt;=30),"Muayene yaklaşıyor ","")) &amp;IF(AND(N111&lt;&gt;"",N111&lt;TODAY()),"Sigorta geçti! ",IF(AND(N111&lt;&gt;"",N111-TODAY()&lt;=30),"Sigorta yaklaşıyor ","")) &amp;IF(AND(O111&lt;&gt;"",O111&lt;TODAY()),"Kasko geçti! ",IF(AND(O111&lt;&gt;"",O111-TODAY()&lt;=30),"Kasko yaklaşıyor ",""))))</f>
        <v/>
      </c>
    </row>
    <row r="112">
      <c r="A112" s="11" t="n"/>
      <c r="B112" s="11" t="n"/>
      <c r="C112" s="11" t="n"/>
      <c r="D112" s="11" t="n"/>
      <c r="E112" s="11" t="n"/>
      <c r="F112" s="16" t="n"/>
      <c r="G112" s="11" t="n"/>
      <c r="H112" s="11" t="n"/>
      <c r="I112" s="11" t="n"/>
      <c r="J112" s="11" t="n"/>
      <c r="K112" s="11" t="n"/>
      <c r="L112" s="11" t="n"/>
      <c r="M112" s="17" t="n"/>
      <c r="N112" s="17" t="n"/>
      <c r="O112" s="17" t="n"/>
      <c r="P112" s="15">
        <f>IF(A112="","",TRIM(IF(AND(M112&lt;&gt;"",M112&lt;TODAY()),"Muayene geçti! ",IF(AND(M112&lt;&gt;"",M112-TODAY()&lt;=30),"Muayene yaklaşıyor ","")) &amp;IF(AND(N112&lt;&gt;"",N112&lt;TODAY()),"Sigorta geçti! ",IF(AND(N112&lt;&gt;"",N112-TODAY()&lt;=30),"Sigorta yaklaşıyor ","")) &amp;IF(AND(O112&lt;&gt;"",O112&lt;TODAY()),"Kasko geçti! ",IF(AND(O112&lt;&gt;"",O112-TODAY()&lt;=30),"Kasko yaklaşıyor ",""))))</f>
        <v/>
      </c>
    </row>
    <row r="113">
      <c r="A113" s="11" t="n"/>
      <c r="B113" s="11" t="n"/>
      <c r="C113" s="11" t="n"/>
      <c r="D113" s="11" t="n"/>
      <c r="E113" s="11" t="n"/>
      <c r="F113" s="16" t="n"/>
      <c r="G113" s="11" t="n"/>
      <c r="H113" s="11" t="n"/>
      <c r="I113" s="11" t="n"/>
      <c r="J113" s="11" t="n"/>
      <c r="K113" s="11" t="n"/>
      <c r="L113" s="11" t="n"/>
      <c r="M113" s="17" t="n"/>
      <c r="N113" s="17" t="n"/>
      <c r="O113" s="17" t="n"/>
      <c r="P113" s="15">
        <f>IF(A113="","",TRIM(IF(AND(M113&lt;&gt;"",M113&lt;TODAY()),"Muayene geçti! ",IF(AND(M113&lt;&gt;"",M113-TODAY()&lt;=30),"Muayene yaklaşıyor ","")) &amp;IF(AND(N113&lt;&gt;"",N113&lt;TODAY()),"Sigorta geçti! ",IF(AND(N113&lt;&gt;"",N113-TODAY()&lt;=30),"Sigorta yaklaşıyor ","")) &amp;IF(AND(O113&lt;&gt;"",O113&lt;TODAY()),"Kasko geçti! ",IF(AND(O113&lt;&gt;"",O113-TODAY()&lt;=30),"Kasko yaklaşıyor ",""))))</f>
        <v/>
      </c>
    </row>
    <row r="114">
      <c r="A114" s="11" t="n"/>
      <c r="B114" s="11" t="n"/>
      <c r="C114" s="11" t="n"/>
      <c r="D114" s="11" t="n"/>
      <c r="E114" s="11" t="n"/>
      <c r="F114" s="16" t="n"/>
      <c r="G114" s="11" t="n"/>
      <c r="H114" s="11" t="n"/>
      <c r="I114" s="11" t="n"/>
      <c r="J114" s="11" t="n"/>
      <c r="K114" s="11" t="n"/>
      <c r="L114" s="11" t="n"/>
      <c r="M114" s="17" t="n"/>
      <c r="N114" s="17" t="n"/>
      <c r="O114" s="17" t="n"/>
      <c r="P114" s="15">
        <f>IF(A114="","",TRIM(IF(AND(M114&lt;&gt;"",M114&lt;TODAY()),"Muayene geçti! ",IF(AND(M114&lt;&gt;"",M114-TODAY()&lt;=30),"Muayene yaklaşıyor ","")) &amp;IF(AND(N114&lt;&gt;"",N114&lt;TODAY()),"Sigorta geçti! ",IF(AND(N114&lt;&gt;"",N114-TODAY()&lt;=30),"Sigorta yaklaşıyor ","")) &amp;IF(AND(O114&lt;&gt;"",O114&lt;TODAY()),"Kasko geçti! ",IF(AND(O114&lt;&gt;"",O114-TODAY()&lt;=30),"Kasko yaklaşıyor ",""))))</f>
        <v/>
      </c>
    </row>
    <row r="115">
      <c r="A115" s="11" t="n"/>
      <c r="B115" s="11" t="n"/>
      <c r="C115" s="11" t="n"/>
      <c r="D115" s="11" t="n"/>
      <c r="E115" s="11" t="n"/>
      <c r="F115" s="16" t="n"/>
      <c r="G115" s="11" t="n"/>
      <c r="H115" s="11" t="n"/>
      <c r="I115" s="11" t="n"/>
      <c r="J115" s="11" t="n"/>
      <c r="K115" s="11" t="n"/>
      <c r="L115" s="11" t="n"/>
      <c r="M115" s="17" t="n"/>
      <c r="N115" s="17" t="n"/>
      <c r="O115" s="17" t="n"/>
      <c r="P115" s="15">
        <f>IF(A115="","",TRIM(IF(AND(M115&lt;&gt;"",M115&lt;TODAY()),"Muayene geçti! ",IF(AND(M115&lt;&gt;"",M115-TODAY()&lt;=30),"Muayene yaklaşıyor ","")) &amp;IF(AND(N115&lt;&gt;"",N115&lt;TODAY()),"Sigorta geçti! ",IF(AND(N115&lt;&gt;"",N115-TODAY()&lt;=30),"Sigorta yaklaşıyor ","")) &amp;IF(AND(O115&lt;&gt;"",O115&lt;TODAY()),"Kasko geçti! ",IF(AND(O115&lt;&gt;"",O115-TODAY()&lt;=30),"Kasko yaklaşıyor ",""))))</f>
        <v/>
      </c>
    </row>
    <row r="116">
      <c r="A116" s="11" t="n"/>
      <c r="B116" s="11" t="n"/>
      <c r="C116" s="11" t="n"/>
      <c r="D116" s="11" t="n"/>
      <c r="E116" s="11" t="n"/>
      <c r="F116" s="16" t="n"/>
      <c r="G116" s="11" t="n"/>
      <c r="H116" s="11" t="n"/>
      <c r="I116" s="11" t="n"/>
      <c r="J116" s="11" t="n"/>
      <c r="K116" s="11" t="n"/>
      <c r="L116" s="11" t="n"/>
      <c r="M116" s="17" t="n"/>
      <c r="N116" s="17" t="n"/>
      <c r="O116" s="17" t="n"/>
      <c r="P116" s="15">
        <f>IF(A116="","",TRIM(IF(AND(M116&lt;&gt;"",M116&lt;TODAY()),"Muayene geçti! ",IF(AND(M116&lt;&gt;"",M116-TODAY()&lt;=30),"Muayene yaklaşıyor ","")) &amp;IF(AND(N116&lt;&gt;"",N116&lt;TODAY()),"Sigorta geçti! ",IF(AND(N116&lt;&gt;"",N116-TODAY()&lt;=30),"Sigorta yaklaşıyor ","")) &amp;IF(AND(O116&lt;&gt;"",O116&lt;TODAY()),"Kasko geçti! ",IF(AND(O116&lt;&gt;"",O116-TODAY()&lt;=30),"Kasko yaklaşıyor ",""))))</f>
        <v/>
      </c>
    </row>
    <row r="117">
      <c r="A117" s="11" t="n"/>
      <c r="B117" s="11" t="n"/>
      <c r="C117" s="11" t="n"/>
      <c r="D117" s="11" t="n"/>
      <c r="E117" s="11" t="n"/>
      <c r="F117" s="16" t="n"/>
      <c r="G117" s="11" t="n"/>
      <c r="H117" s="11" t="n"/>
      <c r="I117" s="11" t="n"/>
      <c r="J117" s="11" t="n"/>
      <c r="K117" s="11" t="n"/>
      <c r="L117" s="11" t="n"/>
      <c r="M117" s="17" t="n"/>
      <c r="N117" s="17" t="n"/>
      <c r="O117" s="17" t="n"/>
      <c r="P117" s="15">
        <f>IF(A117="","",TRIM(IF(AND(M117&lt;&gt;"",M117&lt;TODAY()),"Muayene geçti! ",IF(AND(M117&lt;&gt;"",M117-TODAY()&lt;=30),"Muayene yaklaşıyor ","")) &amp;IF(AND(N117&lt;&gt;"",N117&lt;TODAY()),"Sigorta geçti! ",IF(AND(N117&lt;&gt;"",N117-TODAY()&lt;=30),"Sigorta yaklaşıyor ","")) &amp;IF(AND(O117&lt;&gt;"",O117&lt;TODAY()),"Kasko geçti! ",IF(AND(O117&lt;&gt;"",O117-TODAY()&lt;=30),"Kasko yaklaşıyor ",""))))</f>
        <v/>
      </c>
    </row>
    <row r="118">
      <c r="A118" s="11" t="n"/>
      <c r="B118" s="11" t="n"/>
      <c r="C118" s="11" t="n"/>
      <c r="D118" s="11" t="n"/>
      <c r="E118" s="11" t="n"/>
      <c r="F118" s="16" t="n"/>
      <c r="G118" s="11" t="n"/>
      <c r="H118" s="11" t="n"/>
      <c r="I118" s="11" t="n"/>
      <c r="J118" s="11" t="n"/>
      <c r="K118" s="11" t="n"/>
      <c r="L118" s="11" t="n"/>
      <c r="M118" s="17" t="n"/>
      <c r="N118" s="17" t="n"/>
      <c r="O118" s="17" t="n"/>
      <c r="P118" s="15">
        <f>IF(A118="","",TRIM(IF(AND(M118&lt;&gt;"",M118&lt;TODAY()),"Muayene geçti! ",IF(AND(M118&lt;&gt;"",M118-TODAY()&lt;=30),"Muayene yaklaşıyor ","")) &amp;IF(AND(N118&lt;&gt;"",N118&lt;TODAY()),"Sigorta geçti! ",IF(AND(N118&lt;&gt;"",N118-TODAY()&lt;=30),"Sigorta yaklaşıyor ","")) &amp;IF(AND(O118&lt;&gt;"",O118&lt;TODAY()),"Kasko geçti! ",IF(AND(O118&lt;&gt;"",O118-TODAY()&lt;=30),"Kasko yaklaşıyor ",""))))</f>
        <v/>
      </c>
    </row>
    <row r="119">
      <c r="A119" s="11" t="n"/>
      <c r="B119" s="11" t="n"/>
      <c r="C119" s="11" t="n"/>
      <c r="D119" s="11" t="n"/>
      <c r="E119" s="11" t="n"/>
      <c r="F119" s="16" t="n"/>
      <c r="G119" s="11" t="n"/>
      <c r="H119" s="11" t="n"/>
      <c r="I119" s="11" t="n"/>
      <c r="J119" s="11" t="n"/>
      <c r="K119" s="11" t="n"/>
      <c r="L119" s="11" t="n"/>
      <c r="M119" s="17" t="n"/>
      <c r="N119" s="17" t="n"/>
      <c r="O119" s="17" t="n"/>
      <c r="P119" s="15">
        <f>IF(A119="","",TRIM(IF(AND(M119&lt;&gt;"",M119&lt;TODAY()),"Muayene geçti! ",IF(AND(M119&lt;&gt;"",M119-TODAY()&lt;=30),"Muayene yaklaşıyor ","")) &amp;IF(AND(N119&lt;&gt;"",N119&lt;TODAY()),"Sigorta geçti! ",IF(AND(N119&lt;&gt;"",N119-TODAY()&lt;=30),"Sigorta yaklaşıyor ","")) &amp;IF(AND(O119&lt;&gt;"",O119&lt;TODAY()),"Kasko geçti! ",IF(AND(O119&lt;&gt;"",O119-TODAY()&lt;=30),"Kasko yaklaşıyor ",""))))</f>
        <v/>
      </c>
    </row>
    <row r="120">
      <c r="A120" s="11" t="n"/>
      <c r="B120" s="11" t="n"/>
      <c r="C120" s="11" t="n"/>
      <c r="D120" s="11" t="n"/>
      <c r="E120" s="11" t="n"/>
      <c r="F120" s="16" t="n"/>
      <c r="G120" s="11" t="n"/>
      <c r="H120" s="11" t="n"/>
      <c r="I120" s="11" t="n"/>
      <c r="J120" s="11" t="n"/>
      <c r="K120" s="11" t="n"/>
      <c r="L120" s="11" t="n"/>
      <c r="M120" s="17" t="n"/>
      <c r="N120" s="17" t="n"/>
      <c r="O120" s="17" t="n"/>
      <c r="P120" s="15">
        <f>IF(A120="","",TRIM(IF(AND(M120&lt;&gt;"",M120&lt;TODAY()),"Muayene geçti! ",IF(AND(M120&lt;&gt;"",M120-TODAY()&lt;=30),"Muayene yaklaşıyor ","")) &amp;IF(AND(N120&lt;&gt;"",N120&lt;TODAY()),"Sigorta geçti! ",IF(AND(N120&lt;&gt;"",N120-TODAY()&lt;=30),"Sigorta yaklaşıyor ","")) &amp;IF(AND(O120&lt;&gt;"",O120&lt;TODAY()),"Kasko geçti! ",IF(AND(O120&lt;&gt;"",O120-TODAY()&lt;=30),"Kasko yaklaşıyor ",""))))</f>
        <v/>
      </c>
    </row>
    <row r="121">
      <c r="A121" s="11" t="n"/>
      <c r="B121" s="11" t="n"/>
      <c r="C121" s="11" t="n"/>
      <c r="D121" s="11" t="n"/>
      <c r="E121" s="11" t="n"/>
      <c r="F121" s="16" t="n"/>
      <c r="G121" s="11" t="n"/>
      <c r="H121" s="11" t="n"/>
      <c r="I121" s="11" t="n"/>
      <c r="J121" s="11" t="n"/>
      <c r="K121" s="11" t="n"/>
      <c r="L121" s="11" t="n"/>
      <c r="M121" s="17" t="n"/>
      <c r="N121" s="17" t="n"/>
      <c r="O121" s="17" t="n"/>
      <c r="P121" s="15">
        <f>IF(A121="","",TRIM(IF(AND(M121&lt;&gt;"",M121&lt;TODAY()),"Muayene geçti! ",IF(AND(M121&lt;&gt;"",M121-TODAY()&lt;=30),"Muayene yaklaşıyor ","")) &amp;IF(AND(N121&lt;&gt;"",N121&lt;TODAY()),"Sigorta geçti! ",IF(AND(N121&lt;&gt;"",N121-TODAY()&lt;=30),"Sigorta yaklaşıyor ","")) &amp;IF(AND(O121&lt;&gt;"",O121&lt;TODAY()),"Kasko geçti! ",IF(AND(O121&lt;&gt;"",O121-TODAY()&lt;=30),"Kasko yaklaşıyor ",""))))</f>
        <v/>
      </c>
    </row>
    <row r="122">
      <c r="A122" s="11" t="n"/>
      <c r="B122" s="11" t="n"/>
      <c r="C122" s="11" t="n"/>
      <c r="D122" s="11" t="n"/>
      <c r="E122" s="11" t="n"/>
      <c r="F122" s="16" t="n"/>
      <c r="G122" s="11" t="n"/>
      <c r="H122" s="11" t="n"/>
      <c r="I122" s="11" t="n"/>
      <c r="J122" s="11" t="n"/>
      <c r="K122" s="11" t="n"/>
      <c r="L122" s="11" t="n"/>
      <c r="M122" s="17" t="n"/>
      <c r="N122" s="17" t="n"/>
      <c r="O122" s="17" t="n"/>
      <c r="P122" s="15">
        <f>IF(A122="","",TRIM(IF(AND(M122&lt;&gt;"",M122&lt;TODAY()),"Muayene geçti! ",IF(AND(M122&lt;&gt;"",M122-TODAY()&lt;=30),"Muayene yaklaşıyor ","")) &amp;IF(AND(N122&lt;&gt;"",N122&lt;TODAY()),"Sigorta geçti! ",IF(AND(N122&lt;&gt;"",N122-TODAY()&lt;=30),"Sigorta yaklaşıyor ","")) &amp;IF(AND(O122&lt;&gt;"",O122&lt;TODAY()),"Kasko geçti! ",IF(AND(O122&lt;&gt;"",O122-TODAY()&lt;=30),"Kasko yaklaşıyor ",""))))</f>
        <v/>
      </c>
    </row>
    <row r="123">
      <c r="A123" s="11" t="n"/>
      <c r="B123" s="11" t="n"/>
      <c r="C123" s="11" t="n"/>
      <c r="D123" s="11" t="n"/>
      <c r="E123" s="11" t="n"/>
      <c r="F123" s="16" t="n"/>
      <c r="G123" s="11" t="n"/>
      <c r="H123" s="11" t="n"/>
      <c r="I123" s="11" t="n"/>
      <c r="J123" s="11" t="n"/>
      <c r="K123" s="11" t="n"/>
      <c r="L123" s="11" t="n"/>
      <c r="M123" s="17" t="n"/>
      <c r="N123" s="17" t="n"/>
      <c r="O123" s="17" t="n"/>
      <c r="P123" s="15">
        <f>IF(A123="","",TRIM(IF(AND(M123&lt;&gt;"",M123&lt;TODAY()),"Muayene geçti! ",IF(AND(M123&lt;&gt;"",M123-TODAY()&lt;=30),"Muayene yaklaşıyor ","")) &amp;IF(AND(N123&lt;&gt;"",N123&lt;TODAY()),"Sigorta geçti! ",IF(AND(N123&lt;&gt;"",N123-TODAY()&lt;=30),"Sigorta yaklaşıyor ","")) &amp;IF(AND(O123&lt;&gt;"",O123&lt;TODAY()),"Kasko geçti! ",IF(AND(O123&lt;&gt;"",O123-TODAY()&lt;=30),"Kasko yaklaşıyor ",""))))</f>
        <v/>
      </c>
    </row>
    <row r="124">
      <c r="A124" s="11" t="n"/>
      <c r="B124" s="11" t="n"/>
      <c r="C124" s="11" t="n"/>
      <c r="D124" s="11" t="n"/>
      <c r="E124" s="11" t="n"/>
      <c r="F124" s="16" t="n"/>
      <c r="G124" s="11" t="n"/>
      <c r="H124" s="11" t="n"/>
      <c r="I124" s="11" t="n"/>
      <c r="J124" s="11" t="n"/>
      <c r="K124" s="11" t="n"/>
      <c r="L124" s="11" t="n"/>
      <c r="M124" s="17" t="n"/>
      <c r="N124" s="17" t="n"/>
      <c r="O124" s="17" t="n"/>
      <c r="P124" s="15">
        <f>IF(A124="","",TRIM(IF(AND(M124&lt;&gt;"",M124&lt;TODAY()),"Muayene geçti! ",IF(AND(M124&lt;&gt;"",M124-TODAY()&lt;=30),"Muayene yaklaşıyor ","")) &amp;IF(AND(N124&lt;&gt;"",N124&lt;TODAY()),"Sigorta geçti! ",IF(AND(N124&lt;&gt;"",N124-TODAY()&lt;=30),"Sigorta yaklaşıyor ","")) &amp;IF(AND(O124&lt;&gt;"",O124&lt;TODAY()),"Kasko geçti! ",IF(AND(O124&lt;&gt;"",O124-TODAY()&lt;=30),"Kasko yaklaşıyor ",""))))</f>
        <v/>
      </c>
    </row>
    <row r="125">
      <c r="A125" s="11" t="n"/>
      <c r="B125" s="11" t="n"/>
      <c r="C125" s="11" t="n"/>
      <c r="D125" s="11" t="n"/>
      <c r="E125" s="11" t="n"/>
      <c r="F125" s="16" t="n"/>
      <c r="G125" s="11" t="n"/>
      <c r="H125" s="11" t="n"/>
      <c r="I125" s="11" t="n"/>
      <c r="J125" s="11" t="n"/>
      <c r="K125" s="11" t="n"/>
      <c r="L125" s="11" t="n"/>
      <c r="M125" s="17" t="n"/>
      <c r="N125" s="17" t="n"/>
      <c r="O125" s="17" t="n"/>
      <c r="P125" s="15">
        <f>IF(A125="","",TRIM(IF(AND(M125&lt;&gt;"",M125&lt;TODAY()),"Muayene geçti! ",IF(AND(M125&lt;&gt;"",M125-TODAY()&lt;=30),"Muayene yaklaşıyor ","")) &amp;IF(AND(N125&lt;&gt;"",N125&lt;TODAY()),"Sigorta geçti! ",IF(AND(N125&lt;&gt;"",N125-TODAY()&lt;=30),"Sigorta yaklaşıyor ","")) &amp;IF(AND(O125&lt;&gt;"",O125&lt;TODAY()),"Kasko geçti! ",IF(AND(O125&lt;&gt;"",O125-TODAY()&lt;=30),"Kasko yaklaşıyor ",""))))</f>
        <v/>
      </c>
    </row>
    <row r="126">
      <c r="A126" s="11" t="n"/>
      <c r="B126" s="11" t="n"/>
      <c r="C126" s="11" t="n"/>
      <c r="D126" s="11" t="n"/>
      <c r="E126" s="11" t="n"/>
      <c r="F126" s="16" t="n"/>
      <c r="G126" s="11" t="n"/>
      <c r="H126" s="11" t="n"/>
      <c r="I126" s="11" t="n"/>
      <c r="J126" s="11" t="n"/>
      <c r="K126" s="11" t="n"/>
      <c r="L126" s="11" t="n"/>
      <c r="M126" s="17" t="n"/>
      <c r="N126" s="17" t="n"/>
      <c r="O126" s="17" t="n"/>
      <c r="P126" s="15">
        <f>IF(A126="","",TRIM(IF(AND(M126&lt;&gt;"",M126&lt;TODAY()),"Muayene geçti! ",IF(AND(M126&lt;&gt;"",M126-TODAY()&lt;=30),"Muayene yaklaşıyor ","")) &amp;IF(AND(N126&lt;&gt;"",N126&lt;TODAY()),"Sigorta geçti! ",IF(AND(N126&lt;&gt;"",N126-TODAY()&lt;=30),"Sigorta yaklaşıyor ","")) &amp;IF(AND(O126&lt;&gt;"",O126&lt;TODAY()),"Kasko geçti! ",IF(AND(O126&lt;&gt;"",O126-TODAY()&lt;=30),"Kasko yaklaşıyor ",""))))</f>
        <v/>
      </c>
    </row>
    <row r="127">
      <c r="A127" s="11" t="n"/>
      <c r="B127" s="11" t="n"/>
      <c r="C127" s="11" t="n"/>
      <c r="D127" s="11" t="n"/>
      <c r="E127" s="11" t="n"/>
      <c r="F127" s="16" t="n"/>
      <c r="G127" s="11" t="n"/>
      <c r="H127" s="11" t="n"/>
      <c r="I127" s="11" t="n"/>
      <c r="J127" s="11" t="n"/>
      <c r="K127" s="11" t="n"/>
      <c r="L127" s="11" t="n"/>
      <c r="M127" s="17" t="n"/>
      <c r="N127" s="17" t="n"/>
      <c r="O127" s="17" t="n"/>
      <c r="P127" s="15">
        <f>IF(A127="","",TRIM(IF(AND(M127&lt;&gt;"",M127&lt;TODAY()),"Muayene geçti! ",IF(AND(M127&lt;&gt;"",M127-TODAY()&lt;=30),"Muayene yaklaşıyor ","")) &amp;IF(AND(N127&lt;&gt;"",N127&lt;TODAY()),"Sigorta geçti! ",IF(AND(N127&lt;&gt;"",N127-TODAY()&lt;=30),"Sigorta yaklaşıyor ","")) &amp;IF(AND(O127&lt;&gt;"",O127&lt;TODAY()),"Kasko geçti! ",IF(AND(O127&lt;&gt;"",O127-TODAY()&lt;=30),"Kasko yaklaşıyor ",""))))</f>
        <v/>
      </c>
    </row>
    <row r="128">
      <c r="A128" s="11" t="n"/>
      <c r="B128" s="11" t="n"/>
      <c r="C128" s="11" t="n"/>
      <c r="D128" s="11" t="n"/>
      <c r="E128" s="11" t="n"/>
      <c r="F128" s="16" t="n"/>
      <c r="G128" s="11" t="n"/>
      <c r="H128" s="11" t="n"/>
      <c r="I128" s="11" t="n"/>
      <c r="J128" s="11" t="n"/>
      <c r="K128" s="11" t="n"/>
      <c r="L128" s="11" t="n"/>
      <c r="M128" s="17" t="n"/>
      <c r="N128" s="17" t="n"/>
      <c r="O128" s="17" t="n"/>
      <c r="P128" s="15">
        <f>IF(A128="","",TRIM(IF(AND(M128&lt;&gt;"",M128&lt;TODAY()),"Muayene geçti! ",IF(AND(M128&lt;&gt;"",M128-TODAY()&lt;=30),"Muayene yaklaşıyor ","")) &amp;IF(AND(N128&lt;&gt;"",N128&lt;TODAY()),"Sigorta geçti! ",IF(AND(N128&lt;&gt;"",N128-TODAY()&lt;=30),"Sigorta yaklaşıyor ","")) &amp;IF(AND(O128&lt;&gt;"",O128&lt;TODAY()),"Kasko geçti! ",IF(AND(O128&lt;&gt;"",O128-TODAY()&lt;=30),"Kasko yaklaşıyor ",""))))</f>
        <v/>
      </c>
    </row>
    <row r="129">
      <c r="A129" s="11" t="n"/>
      <c r="B129" s="11" t="n"/>
      <c r="C129" s="11" t="n"/>
      <c r="D129" s="11" t="n"/>
      <c r="E129" s="11" t="n"/>
      <c r="F129" s="16" t="n"/>
      <c r="G129" s="11" t="n"/>
      <c r="H129" s="11" t="n"/>
      <c r="I129" s="11" t="n"/>
      <c r="J129" s="11" t="n"/>
      <c r="K129" s="11" t="n"/>
      <c r="L129" s="11" t="n"/>
      <c r="M129" s="17" t="n"/>
      <c r="N129" s="17" t="n"/>
      <c r="O129" s="17" t="n"/>
      <c r="P129" s="15">
        <f>IF(A129="","",TRIM(IF(AND(M129&lt;&gt;"",M129&lt;TODAY()),"Muayene geçti! ",IF(AND(M129&lt;&gt;"",M129-TODAY()&lt;=30),"Muayene yaklaşıyor ","")) &amp;IF(AND(N129&lt;&gt;"",N129&lt;TODAY()),"Sigorta geçti! ",IF(AND(N129&lt;&gt;"",N129-TODAY()&lt;=30),"Sigorta yaklaşıyor ","")) &amp;IF(AND(O129&lt;&gt;"",O129&lt;TODAY()),"Kasko geçti! ",IF(AND(O129&lt;&gt;"",O129-TODAY()&lt;=30),"Kasko yaklaşıyor ",""))))</f>
        <v/>
      </c>
    </row>
    <row r="130">
      <c r="A130" s="11" t="n"/>
      <c r="B130" s="11" t="n"/>
      <c r="C130" s="11" t="n"/>
      <c r="D130" s="11" t="n"/>
      <c r="E130" s="11" t="n"/>
      <c r="F130" s="16" t="n"/>
      <c r="G130" s="11" t="n"/>
      <c r="H130" s="11" t="n"/>
      <c r="I130" s="11" t="n"/>
      <c r="J130" s="11" t="n"/>
      <c r="K130" s="11" t="n"/>
      <c r="L130" s="11" t="n"/>
      <c r="M130" s="17" t="n"/>
      <c r="N130" s="17" t="n"/>
      <c r="O130" s="17" t="n"/>
      <c r="P130" s="15">
        <f>IF(A130="","",TRIM(IF(AND(M130&lt;&gt;"",M130&lt;TODAY()),"Muayene geçti! ",IF(AND(M130&lt;&gt;"",M130-TODAY()&lt;=30),"Muayene yaklaşıyor ","")) &amp;IF(AND(N130&lt;&gt;"",N130&lt;TODAY()),"Sigorta geçti! ",IF(AND(N130&lt;&gt;"",N130-TODAY()&lt;=30),"Sigorta yaklaşıyor ","")) &amp;IF(AND(O130&lt;&gt;"",O130&lt;TODAY()),"Kasko geçti! ",IF(AND(O130&lt;&gt;"",O130-TODAY()&lt;=30),"Kasko yaklaşıyor ",""))))</f>
        <v/>
      </c>
    </row>
    <row r="131">
      <c r="A131" s="11" t="n"/>
      <c r="B131" s="11" t="n"/>
      <c r="C131" s="11" t="n"/>
      <c r="D131" s="11" t="n"/>
      <c r="E131" s="11" t="n"/>
      <c r="F131" s="16" t="n"/>
      <c r="G131" s="11" t="n"/>
      <c r="H131" s="11" t="n"/>
      <c r="I131" s="11" t="n"/>
      <c r="J131" s="11" t="n"/>
      <c r="K131" s="11" t="n"/>
      <c r="L131" s="11" t="n"/>
      <c r="M131" s="17" t="n"/>
      <c r="N131" s="17" t="n"/>
      <c r="O131" s="17" t="n"/>
      <c r="P131" s="15">
        <f>IF(A131="","",TRIM(IF(AND(M131&lt;&gt;"",M131&lt;TODAY()),"Muayene geçti! ",IF(AND(M131&lt;&gt;"",M131-TODAY()&lt;=30),"Muayene yaklaşıyor ","")) &amp;IF(AND(N131&lt;&gt;"",N131&lt;TODAY()),"Sigorta geçti! ",IF(AND(N131&lt;&gt;"",N131-TODAY()&lt;=30),"Sigorta yaklaşıyor ","")) &amp;IF(AND(O131&lt;&gt;"",O131&lt;TODAY()),"Kasko geçti! ",IF(AND(O131&lt;&gt;"",O131-TODAY()&lt;=30),"Kasko yaklaşıyor ",""))))</f>
        <v/>
      </c>
    </row>
    <row r="132">
      <c r="A132" s="11" t="n"/>
      <c r="B132" s="11" t="n"/>
      <c r="C132" s="11" t="n"/>
      <c r="D132" s="11" t="n"/>
      <c r="E132" s="11" t="n"/>
      <c r="F132" s="16" t="n"/>
      <c r="G132" s="11" t="n"/>
      <c r="H132" s="11" t="n"/>
      <c r="I132" s="11" t="n"/>
      <c r="J132" s="11" t="n"/>
      <c r="K132" s="11" t="n"/>
      <c r="L132" s="11" t="n"/>
      <c r="M132" s="17" t="n"/>
      <c r="N132" s="17" t="n"/>
      <c r="O132" s="17" t="n"/>
      <c r="P132" s="15">
        <f>IF(A132="","",TRIM(IF(AND(M132&lt;&gt;"",M132&lt;TODAY()),"Muayene geçti! ",IF(AND(M132&lt;&gt;"",M132-TODAY()&lt;=30),"Muayene yaklaşıyor ","")) &amp;IF(AND(N132&lt;&gt;"",N132&lt;TODAY()),"Sigorta geçti! ",IF(AND(N132&lt;&gt;"",N132-TODAY()&lt;=30),"Sigorta yaklaşıyor ","")) &amp;IF(AND(O132&lt;&gt;"",O132&lt;TODAY()),"Kasko geçti! ",IF(AND(O132&lt;&gt;"",O132-TODAY()&lt;=30),"Kasko yaklaşıyor ",""))))</f>
        <v/>
      </c>
    </row>
    <row r="133">
      <c r="A133" s="11" t="n"/>
      <c r="B133" s="11" t="n"/>
      <c r="C133" s="11" t="n"/>
      <c r="D133" s="11" t="n"/>
      <c r="E133" s="11" t="n"/>
      <c r="F133" s="16" t="n"/>
      <c r="G133" s="11" t="n"/>
      <c r="H133" s="11" t="n"/>
      <c r="I133" s="11" t="n"/>
      <c r="J133" s="11" t="n"/>
      <c r="K133" s="11" t="n"/>
      <c r="L133" s="11" t="n"/>
      <c r="M133" s="17" t="n"/>
      <c r="N133" s="17" t="n"/>
      <c r="O133" s="17" t="n"/>
      <c r="P133" s="15">
        <f>IF(A133="","",TRIM(IF(AND(M133&lt;&gt;"",M133&lt;TODAY()),"Muayene geçti! ",IF(AND(M133&lt;&gt;"",M133-TODAY()&lt;=30),"Muayene yaklaşıyor ","")) &amp;IF(AND(N133&lt;&gt;"",N133&lt;TODAY()),"Sigorta geçti! ",IF(AND(N133&lt;&gt;"",N133-TODAY()&lt;=30),"Sigorta yaklaşıyor ","")) &amp;IF(AND(O133&lt;&gt;"",O133&lt;TODAY()),"Kasko geçti! ",IF(AND(O133&lt;&gt;"",O133-TODAY()&lt;=30),"Kasko yaklaşıyor ",""))))</f>
        <v/>
      </c>
    </row>
    <row r="134">
      <c r="A134" s="11" t="n"/>
      <c r="B134" s="11" t="n"/>
      <c r="C134" s="11" t="n"/>
      <c r="D134" s="11" t="n"/>
      <c r="E134" s="11" t="n"/>
      <c r="F134" s="16" t="n"/>
      <c r="G134" s="11" t="n"/>
      <c r="H134" s="11" t="n"/>
      <c r="I134" s="11" t="n"/>
      <c r="J134" s="11" t="n"/>
      <c r="K134" s="11" t="n"/>
      <c r="L134" s="11" t="n"/>
      <c r="M134" s="17" t="n"/>
      <c r="N134" s="17" t="n"/>
      <c r="O134" s="17" t="n"/>
      <c r="P134" s="15">
        <f>IF(A134="","",TRIM(IF(AND(M134&lt;&gt;"",M134&lt;TODAY()),"Muayene geçti! ",IF(AND(M134&lt;&gt;"",M134-TODAY()&lt;=30),"Muayene yaklaşıyor ","")) &amp;IF(AND(N134&lt;&gt;"",N134&lt;TODAY()),"Sigorta geçti! ",IF(AND(N134&lt;&gt;"",N134-TODAY()&lt;=30),"Sigorta yaklaşıyor ","")) &amp;IF(AND(O134&lt;&gt;"",O134&lt;TODAY()),"Kasko geçti! ",IF(AND(O134&lt;&gt;"",O134-TODAY()&lt;=30),"Kasko yaklaşıyor ",""))))</f>
        <v/>
      </c>
    </row>
    <row r="135">
      <c r="A135" s="11" t="n"/>
      <c r="B135" s="11" t="n"/>
      <c r="C135" s="11" t="n"/>
      <c r="D135" s="11" t="n"/>
      <c r="E135" s="11" t="n"/>
      <c r="F135" s="16" t="n"/>
      <c r="G135" s="11" t="n"/>
      <c r="H135" s="11" t="n"/>
      <c r="I135" s="11" t="n"/>
      <c r="J135" s="11" t="n"/>
      <c r="K135" s="11" t="n"/>
      <c r="L135" s="11" t="n"/>
      <c r="M135" s="17" t="n"/>
      <c r="N135" s="17" t="n"/>
      <c r="O135" s="17" t="n"/>
      <c r="P135" s="15">
        <f>IF(A135="","",TRIM(IF(AND(M135&lt;&gt;"",M135&lt;TODAY()),"Muayene geçti! ",IF(AND(M135&lt;&gt;"",M135-TODAY()&lt;=30),"Muayene yaklaşıyor ","")) &amp;IF(AND(N135&lt;&gt;"",N135&lt;TODAY()),"Sigorta geçti! ",IF(AND(N135&lt;&gt;"",N135-TODAY()&lt;=30),"Sigorta yaklaşıyor ","")) &amp;IF(AND(O135&lt;&gt;"",O135&lt;TODAY()),"Kasko geçti! ",IF(AND(O135&lt;&gt;"",O135-TODAY()&lt;=30),"Kasko yaklaşıyor ",""))))</f>
        <v/>
      </c>
    </row>
    <row r="136">
      <c r="A136" s="11" t="n"/>
      <c r="B136" s="11" t="n"/>
      <c r="C136" s="11" t="n"/>
      <c r="D136" s="11" t="n"/>
      <c r="E136" s="11" t="n"/>
      <c r="F136" s="16" t="n"/>
      <c r="G136" s="11" t="n"/>
      <c r="H136" s="11" t="n"/>
      <c r="I136" s="11" t="n"/>
      <c r="J136" s="11" t="n"/>
      <c r="K136" s="11" t="n"/>
      <c r="L136" s="11" t="n"/>
      <c r="M136" s="17" t="n"/>
      <c r="N136" s="17" t="n"/>
      <c r="O136" s="17" t="n"/>
      <c r="P136" s="15">
        <f>IF(A136="","",TRIM(IF(AND(M136&lt;&gt;"",M136&lt;TODAY()),"Muayene geçti! ",IF(AND(M136&lt;&gt;"",M136-TODAY()&lt;=30),"Muayene yaklaşıyor ","")) &amp;IF(AND(N136&lt;&gt;"",N136&lt;TODAY()),"Sigorta geçti! ",IF(AND(N136&lt;&gt;"",N136-TODAY()&lt;=30),"Sigorta yaklaşıyor ","")) &amp;IF(AND(O136&lt;&gt;"",O136&lt;TODAY()),"Kasko geçti! ",IF(AND(O136&lt;&gt;"",O136-TODAY()&lt;=30),"Kasko yaklaşıyor ",""))))</f>
        <v/>
      </c>
    </row>
    <row r="137">
      <c r="A137" s="11" t="n"/>
      <c r="B137" s="11" t="n"/>
      <c r="C137" s="11" t="n"/>
      <c r="D137" s="11" t="n"/>
      <c r="E137" s="11" t="n"/>
      <c r="F137" s="16" t="n"/>
      <c r="G137" s="11" t="n"/>
      <c r="H137" s="11" t="n"/>
      <c r="I137" s="11" t="n"/>
      <c r="J137" s="11" t="n"/>
      <c r="K137" s="11" t="n"/>
      <c r="L137" s="11" t="n"/>
      <c r="M137" s="17" t="n"/>
      <c r="N137" s="17" t="n"/>
      <c r="O137" s="17" t="n"/>
      <c r="P137" s="15">
        <f>IF(A137="","",TRIM(IF(AND(M137&lt;&gt;"",M137&lt;TODAY()),"Muayene geçti! ",IF(AND(M137&lt;&gt;"",M137-TODAY()&lt;=30),"Muayene yaklaşıyor ","")) &amp;IF(AND(N137&lt;&gt;"",N137&lt;TODAY()),"Sigorta geçti! ",IF(AND(N137&lt;&gt;"",N137-TODAY()&lt;=30),"Sigorta yaklaşıyor ","")) &amp;IF(AND(O137&lt;&gt;"",O137&lt;TODAY()),"Kasko geçti! ",IF(AND(O137&lt;&gt;"",O137-TODAY()&lt;=30),"Kasko yaklaşıyor ",""))))</f>
        <v/>
      </c>
    </row>
    <row r="138">
      <c r="A138" s="11" t="n"/>
      <c r="B138" s="11" t="n"/>
      <c r="C138" s="11" t="n"/>
      <c r="D138" s="11" t="n"/>
      <c r="E138" s="11" t="n"/>
      <c r="F138" s="16" t="n"/>
      <c r="G138" s="11" t="n"/>
      <c r="H138" s="11" t="n"/>
      <c r="I138" s="11" t="n"/>
      <c r="J138" s="11" t="n"/>
      <c r="K138" s="11" t="n"/>
      <c r="L138" s="11" t="n"/>
      <c r="M138" s="17" t="n"/>
      <c r="N138" s="17" t="n"/>
      <c r="O138" s="17" t="n"/>
      <c r="P138" s="15">
        <f>IF(A138="","",TRIM(IF(AND(M138&lt;&gt;"",M138&lt;TODAY()),"Muayene geçti! ",IF(AND(M138&lt;&gt;"",M138-TODAY()&lt;=30),"Muayene yaklaşıyor ","")) &amp;IF(AND(N138&lt;&gt;"",N138&lt;TODAY()),"Sigorta geçti! ",IF(AND(N138&lt;&gt;"",N138-TODAY()&lt;=30),"Sigorta yaklaşıyor ","")) &amp;IF(AND(O138&lt;&gt;"",O138&lt;TODAY()),"Kasko geçti! ",IF(AND(O138&lt;&gt;"",O138-TODAY()&lt;=30),"Kasko yaklaşıyor ",""))))</f>
        <v/>
      </c>
    </row>
    <row r="139">
      <c r="A139" s="11" t="n"/>
      <c r="B139" s="11" t="n"/>
      <c r="C139" s="11" t="n"/>
      <c r="D139" s="11" t="n"/>
      <c r="E139" s="11" t="n"/>
      <c r="F139" s="16" t="n"/>
      <c r="G139" s="11" t="n"/>
      <c r="H139" s="11" t="n"/>
      <c r="I139" s="11" t="n"/>
      <c r="J139" s="11" t="n"/>
      <c r="K139" s="11" t="n"/>
      <c r="L139" s="11" t="n"/>
      <c r="M139" s="17" t="n"/>
      <c r="N139" s="17" t="n"/>
      <c r="O139" s="17" t="n"/>
      <c r="P139" s="15">
        <f>IF(A139="","",TRIM(IF(AND(M139&lt;&gt;"",M139&lt;TODAY()),"Muayene geçti! ",IF(AND(M139&lt;&gt;"",M139-TODAY()&lt;=30),"Muayene yaklaşıyor ","")) &amp;IF(AND(N139&lt;&gt;"",N139&lt;TODAY()),"Sigorta geçti! ",IF(AND(N139&lt;&gt;"",N139-TODAY()&lt;=30),"Sigorta yaklaşıyor ","")) &amp;IF(AND(O139&lt;&gt;"",O139&lt;TODAY()),"Kasko geçti! ",IF(AND(O139&lt;&gt;"",O139-TODAY()&lt;=30),"Kasko yaklaşıyor ",""))))</f>
        <v/>
      </c>
    </row>
    <row r="140">
      <c r="A140" s="11" t="n"/>
      <c r="B140" s="11" t="n"/>
      <c r="C140" s="11" t="n"/>
      <c r="D140" s="11" t="n"/>
      <c r="E140" s="11" t="n"/>
      <c r="F140" s="16" t="n"/>
      <c r="G140" s="11" t="n"/>
      <c r="H140" s="11" t="n"/>
      <c r="I140" s="11" t="n"/>
      <c r="J140" s="11" t="n"/>
      <c r="K140" s="11" t="n"/>
      <c r="L140" s="11" t="n"/>
      <c r="M140" s="17" t="n"/>
      <c r="N140" s="17" t="n"/>
      <c r="O140" s="17" t="n"/>
      <c r="P140" s="15">
        <f>IF(A140="","",TRIM(IF(AND(M140&lt;&gt;"",M140&lt;TODAY()),"Muayene geçti! ",IF(AND(M140&lt;&gt;"",M140-TODAY()&lt;=30),"Muayene yaklaşıyor ","")) &amp;IF(AND(N140&lt;&gt;"",N140&lt;TODAY()),"Sigorta geçti! ",IF(AND(N140&lt;&gt;"",N140-TODAY()&lt;=30),"Sigorta yaklaşıyor ","")) &amp;IF(AND(O140&lt;&gt;"",O140&lt;TODAY()),"Kasko geçti! ",IF(AND(O140&lt;&gt;"",O140-TODAY()&lt;=30),"Kasko yaklaşıyor ",""))))</f>
        <v/>
      </c>
    </row>
    <row r="141">
      <c r="A141" s="11" t="n"/>
      <c r="B141" s="11" t="n"/>
      <c r="C141" s="11" t="n"/>
      <c r="D141" s="11" t="n"/>
      <c r="E141" s="11" t="n"/>
      <c r="F141" s="16" t="n"/>
      <c r="G141" s="11" t="n"/>
      <c r="H141" s="11" t="n"/>
      <c r="I141" s="11" t="n"/>
      <c r="J141" s="11" t="n"/>
      <c r="K141" s="11" t="n"/>
      <c r="L141" s="11" t="n"/>
      <c r="M141" s="17" t="n"/>
      <c r="N141" s="17" t="n"/>
      <c r="O141" s="17" t="n"/>
      <c r="P141" s="15">
        <f>IF(A141="","",TRIM(IF(AND(M141&lt;&gt;"",M141&lt;TODAY()),"Muayene geçti! ",IF(AND(M141&lt;&gt;"",M141-TODAY()&lt;=30),"Muayene yaklaşıyor ","")) &amp;IF(AND(N141&lt;&gt;"",N141&lt;TODAY()),"Sigorta geçti! ",IF(AND(N141&lt;&gt;"",N141-TODAY()&lt;=30),"Sigorta yaklaşıyor ","")) &amp;IF(AND(O141&lt;&gt;"",O141&lt;TODAY()),"Kasko geçti! ",IF(AND(O141&lt;&gt;"",O141-TODAY()&lt;=30),"Kasko yaklaşıyor ",""))))</f>
        <v/>
      </c>
    </row>
    <row r="142">
      <c r="A142" s="11" t="n"/>
      <c r="B142" s="11" t="n"/>
      <c r="C142" s="11" t="n"/>
      <c r="D142" s="11" t="n"/>
      <c r="E142" s="11" t="n"/>
      <c r="F142" s="16" t="n"/>
      <c r="G142" s="11" t="n"/>
      <c r="H142" s="11" t="n"/>
      <c r="I142" s="11" t="n"/>
      <c r="J142" s="11" t="n"/>
      <c r="K142" s="11" t="n"/>
      <c r="L142" s="11" t="n"/>
      <c r="M142" s="17" t="n"/>
      <c r="N142" s="17" t="n"/>
      <c r="O142" s="17" t="n"/>
      <c r="P142" s="15">
        <f>IF(A142="","",TRIM(IF(AND(M142&lt;&gt;"",M142&lt;TODAY()),"Muayene geçti! ",IF(AND(M142&lt;&gt;"",M142-TODAY()&lt;=30),"Muayene yaklaşıyor ","")) &amp;IF(AND(N142&lt;&gt;"",N142&lt;TODAY()),"Sigorta geçti! ",IF(AND(N142&lt;&gt;"",N142-TODAY()&lt;=30),"Sigorta yaklaşıyor ","")) &amp;IF(AND(O142&lt;&gt;"",O142&lt;TODAY()),"Kasko geçti! ",IF(AND(O142&lt;&gt;"",O142-TODAY()&lt;=30),"Kasko yaklaşıyor ",""))))</f>
        <v/>
      </c>
    </row>
    <row r="143">
      <c r="A143" s="11" t="n"/>
      <c r="B143" s="11" t="n"/>
      <c r="C143" s="11" t="n"/>
      <c r="D143" s="11" t="n"/>
      <c r="E143" s="11" t="n"/>
      <c r="F143" s="16" t="n"/>
      <c r="G143" s="11" t="n"/>
      <c r="H143" s="11" t="n"/>
      <c r="I143" s="11" t="n"/>
      <c r="J143" s="11" t="n"/>
      <c r="K143" s="11" t="n"/>
      <c r="L143" s="11" t="n"/>
      <c r="M143" s="17" t="n"/>
      <c r="N143" s="17" t="n"/>
      <c r="O143" s="17" t="n"/>
      <c r="P143" s="15">
        <f>IF(A143="","",TRIM(IF(AND(M143&lt;&gt;"",M143&lt;TODAY()),"Muayene geçti! ",IF(AND(M143&lt;&gt;"",M143-TODAY()&lt;=30),"Muayene yaklaşıyor ","")) &amp;IF(AND(N143&lt;&gt;"",N143&lt;TODAY()),"Sigorta geçti! ",IF(AND(N143&lt;&gt;"",N143-TODAY()&lt;=30),"Sigorta yaklaşıyor ","")) &amp;IF(AND(O143&lt;&gt;"",O143&lt;TODAY()),"Kasko geçti! ",IF(AND(O143&lt;&gt;"",O143-TODAY()&lt;=30),"Kasko yaklaşıyor ",""))))</f>
        <v/>
      </c>
    </row>
    <row r="144">
      <c r="A144" s="11" t="n"/>
      <c r="B144" s="11" t="n"/>
      <c r="C144" s="11" t="n"/>
      <c r="D144" s="11" t="n"/>
      <c r="E144" s="11" t="n"/>
      <c r="F144" s="16" t="n"/>
      <c r="G144" s="11" t="n"/>
      <c r="H144" s="11" t="n"/>
      <c r="I144" s="11" t="n"/>
      <c r="J144" s="11" t="n"/>
      <c r="K144" s="11" t="n"/>
      <c r="L144" s="11" t="n"/>
      <c r="M144" s="17" t="n"/>
      <c r="N144" s="17" t="n"/>
      <c r="O144" s="17" t="n"/>
      <c r="P144" s="15">
        <f>IF(A144="","",TRIM(IF(AND(M144&lt;&gt;"",M144&lt;TODAY()),"Muayene geçti! ",IF(AND(M144&lt;&gt;"",M144-TODAY()&lt;=30),"Muayene yaklaşıyor ","")) &amp;IF(AND(N144&lt;&gt;"",N144&lt;TODAY()),"Sigorta geçti! ",IF(AND(N144&lt;&gt;"",N144-TODAY()&lt;=30),"Sigorta yaklaşıyor ","")) &amp;IF(AND(O144&lt;&gt;"",O144&lt;TODAY()),"Kasko geçti! ",IF(AND(O144&lt;&gt;"",O144-TODAY()&lt;=30),"Kasko yaklaşıyor ",""))))</f>
        <v/>
      </c>
    </row>
    <row r="145">
      <c r="A145" s="11" t="n"/>
      <c r="B145" s="11" t="n"/>
      <c r="C145" s="11" t="n"/>
      <c r="D145" s="11" t="n"/>
      <c r="E145" s="11" t="n"/>
      <c r="F145" s="16" t="n"/>
      <c r="G145" s="11" t="n"/>
      <c r="H145" s="11" t="n"/>
      <c r="I145" s="11" t="n"/>
      <c r="J145" s="11" t="n"/>
      <c r="K145" s="11" t="n"/>
      <c r="L145" s="11" t="n"/>
      <c r="M145" s="17" t="n"/>
      <c r="N145" s="17" t="n"/>
      <c r="O145" s="17" t="n"/>
      <c r="P145" s="15">
        <f>IF(A145="","",TRIM(IF(AND(M145&lt;&gt;"",M145&lt;TODAY()),"Muayene geçti! ",IF(AND(M145&lt;&gt;"",M145-TODAY()&lt;=30),"Muayene yaklaşıyor ","")) &amp;IF(AND(N145&lt;&gt;"",N145&lt;TODAY()),"Sigorta geçti! ",IF(AND(N145&lt;&gt;"",N145-TODAY()&lt;=30),"Sigorta yaklaşıyor ","")) &amp;IF(AND(O145&lt;&gt;"",O145&lt;TODAY()),"Kasko geçti! ",IF(AND(O145&lt;&gt;"",O145-TODAY()&lt;=30),"Kasko yaklaşıyor ",""))))</f>
        <v/>
      </c>
    </row>
    <row r="146">
      <c r="A146" s="11" t="n"/>
      <c r="B146" s="11" t="n"/>
      <c r="C146" s="11" t="n"/>
      <c r="D146" s="11" t="n"/>
      <c r="E146" s="11" t="n"/>
      <c r="F146" s="16" t="n"/>
      <c r="G146" s="11" t="n"/>
      <c r="H146" s="11" t="n"/>
      <c r="I146" s="11" t="n"/>
      <c r="J146" s="11" t="n"/>
      <c r="K146" s="11" t="n"/>
      <c r="L146" s="11" t="n"/>
      <c r="M146" s="17" t="n"/>
      <c r="N146" s="17" t="n"/>
      <c r="O146" s="17" t="n"/>
      <c r="P146" s="15">
        <f>IF(A146="","",TRIM(IF(AND(M146&lt;&gt;"",M146&lt;TODAY()),"Muayene geçti! ",IF(AND(M146&lt;&gt;"",M146-TODAY()&lt;=30),"Muayene yaklaşıyor ","")) &amp;IF(AND(N146&lt;&gt;"",N146&lt;TODAY()),"Sigorta geçti! ",IF(AND(N146&lt;&gt;"",N146-TODAY()&lt;=30),"Sigorta yaklaşıyor ","")) &amp;IF(AND(O146&lt;&gt;"",O146&lt;TODAY()),"Kasko geçti! ",IF(AND(O146&lt;&gt;"",O146-TODAY()&lt;=30),"Kasko yaklaşıyor ",""))))</f>
        <v/>
      </c>
    </row>
    <row r="147">
      <c r="A147" s="11" t="n"/>
      <c r="B147" s="11" t="n"/>
      <c r="C147" s="11" t="n"/>
      <c r="D147" s="11" t="n"/>
      <c r="E147" s="11" t="n"/>
      <c r="F147" s="16" t="n"/>
      <c r="G147" s="11" t="n"/>
      <c r="H147" s="11" t="n"/>
      <c r="I147" s="11" t="n"/>
      <c r="J147" s="11" t="n"/>
      <c r="K147" s="11" t="n"/>
      <c r="L147" s="11" t="n"/>
      <c r="M147" s="17" t="n"/>
      <c r="N147" s="17" t="n"/>
      <c r="O147" s="17" t="n"/>
      <c r="P147" s="15">
        <f>IF(A147="","",TRIM(IF(AND(M147&lt;&gt;"",M147&lt;TODAY()),"Muayene geçti! ",IF(AND(M147&lt;&gt;"",M147-TODAY()&lt;=30),"Muayene yaklaşıyor ","")) &amp;IF(AND(N147&lt;&gt;"",N147&lt;TODAY()),"Sigorta geçti! ",IF(AND(N147&lt;&gt;"",N147-TODAY()&lt;=30),"Sigorta yaklaşıyor ","")) &amp;IF(AND(O147&lt;&gt;"",O147&lt;TODAY()),"Kasko geçti! ",IF(AND(O147&lt;&gt;"",O147-TODAY()&lt;=30),"Kasko yaklaşıyor ",""))))</f>
        <v/>
      </c>
    </row>
    <row r="148">
      <c r="A148" s="11" t="n"/>
      <c r="B148" s="11" t="n"/>
      <c r="C148" s="11" t="n"/>
      <c r="D148" s="11" t="n"/>
      <c r="E148" s="11" t="n"/>
      <c r="F148" s="16" t="n"/>
      <c r="G148" s="11" t="n"/>
      <c r="H148" s="11" t="n"/>
      <c r="I148" s="11" t="n"/>
      <c r="J148" s="11" t="n"/>
      <c r="K148" s="11" t="n"/>
      <c r="L148" s="11" t="n"/>
      <c r="M148" s="17" t="n"/>
      <c r="N148" s="17" t="n"/>
      <c r="O148" s="17" t="n"/>
      <c r="P148" s="15">
        <f>IF(A148="","",TRIM(IF(AND(M148&lt;&gt;"",M148&lt;TODAY()),"Muayene geçti! ",IF(AND(M148&lt;&gt;"",M148-TODAY()&lt;=30),"Muayene yaklaşıyor ","")) &amp;IF(AND(N148&lt;&gt;"",N148&lt;TODAY()),"Sigorta geçti! ",IF(AND(N148&lt;&gt;"",N148-TODAY()&lt;=30),"Sigorta yaklaşıyor ","")) &amp;IF(AND(O148&lt;&gt;"",O148&lt;TODAY()),"Kasko geçti! ",IF(AND(O148&lt;&gt;"",O148-TODAY()&lt;=30),"Kasko yaklaşıyor ",""))))</f>
        <v/>
      </c>
    </row>
    <row r="149">
      <c r="A149" s="11" t="n"/>
      <c r="B149" s="11" t="n"/>
      <c r="C149" s="11" t="n"/>
      <c r="D149" s="11" t="n"/>
      <c r="E149" s="11" t="n"/>
      <c r="F149" s="16" t="n"/>
      <c r="G149" s="11" t="n"/>
      <c r="H149" s="11" t="n"/>
      <c r="I149" s="11" t="n"/>
      <c r="J149" s="11" t="n"/>
      <c r="K149" s="11" t="n"/>
      <c r="L149" s="11" t="n"/>
      <c r="M149" s="17" t="n"/>
      <c r="N149" s="17" t="n"/>
      <c r="O149" s="17" t="n"/>
      <c r="P149" s="15">
        <f>IF(A149="","",TRIM(IF(AND(M149&lt;&gt;"",M149&lt;TODAY()),"Muayene geçti! ",IF(AND(M149&lt;&gt;"",M149-TODAY()&lt;=30),"Muayene yaklaşıyor ","")) &amp;IF(AND(N149&lt;&gt;"",N149&lt;TODAY()),"Sigorta geçti! ",IF(AND(N149&lt;&gt;"",N149-TODAY()&lt;=30),"Sigorta yaklaşıyor ","")) &amp;IF(AND(O149&lt;&gt;"",O149&lt;TODAY()),"Kasko geçti! ",IF(AND(O149&lt;&gt;"",O149-TODAY()&lt;=30),"Kasko yaklaşıyor ",""))))</f>
        <v/>
      </c>
    </row>
    <row r="150">
      <c r="A150" s="11" t="n"/>
      <c r="B150" s="11" t="n"/>
      <c r="C150" s="11" t="n"/>
      <c r="D150" s="11" t="n"/>
      <c r="E150" s="11" t="n"/>
      <c r="F150" s="16" t="n"/>
      <c r="G150" s="11" t="n"/>
      <c r="H150" s="11" t="n"/>
      <c r="I150" s="11" t="n"/>
      <c r="J150" s="11" t="n"/>
      <c r="K150" s="11" t="n"/>
      <c r="L150" s="11" t="n"/>
      <c r="M150" s="17" t="n"/>
      <c r="N150" s="17" t="n"/>
      <c r="O150" s="17" t="n"/>
      <c r="P150" s="15">
        <f>IF(A150="","",TRIM(IF(AND(M150&lt;&gt;"",M150&lt;TODAY()),"Muayene geçti! ",IF(AND(M150&lt;&gt;"",M150-TODAY()&lt;=30),"Muayene yaklaşıyor ","")) &amp;IF(AND(N150&lt;&gt;"",N150&lt;TODAY()),"Sigorta geçti! ",IF(AND(N150&lt;&gt;"",N150-TODAY()&lt;=30),"Sigorta yaklaşıyor ","")) &amp;IF(AND(O150&lt;&gt;"",O150&lt;TODAY()),"Kasko geçti! ",IF(AND(O150&lt;&gt;"",O150-TODAY()&lt;=30),"Kasko yaklaşıyor ",""))))</f>
        <v/>
      </c>
    </row>
    <row r="151">
      <c r="A151" s="11" t="n"/>
      <c r="B151" s="11" t="n"/>
      <c r="C151" s="11" t="n"/>
      <c r="D151" s="11" t="n"/>
      <c r="E151" s="11" t="n"/>
      <c r="F151" s="16" t="n"/>
      <c r="G151" s="11" t="n"/>
      <c r="H151" s="11" t="n"/>
      <c r="I151" s="11" t="n"/>
      <c r="J151" s="11" t="n"/>
      <c r="K151" s="11" t="n"/>
      <c r="L151" s="11" t="n"/>
      <c r="M151" s="17" t="n"/>
      <c r="N151" s="17" t="n"/>
      <c r="O151" s="17" t="n"/>
      <c r="P151" s="15">
        <f>IF(A151="","",TRIM(IF(AND(M151&lt;&gt;"",M151&lt;TODAY()),"Muayene geçti! ",IF(AND(M151&lt;&gt;"",M151-TODAY()&lt;=30),"Muayene yaklaşıyor ","")) &amp;IF(AND(N151&lt;&gt;"",N151&lt;TODAY()),"Sigorta geçti! ",IF(AND(N151&lt;&gt;"",N151-TODAY()&lt;=30),"Sigorta yaklaşıyor ","")) &amp;IF(AND(O151&lt;&gt;"",O151&lt;TODAY()),"Kasko geçti! ",IF(AND(O151&lt;&gt;"",O151-TODAY()&lt;=30),"Kasko yaklaşıyor ",""))))</f>
        <v/>
      </c>
    </row>
    <row r="152">
      <c r="A152" s="11" t="n"/>
      <c r="B152" s="11" t="n"/>
      <c r="C152" s="11" t="n"/>
      <c r="D152" s="11" t="n"/>
      <c r="E152" s="11" t="n"/>
      <c r="F152" s="16" t="n"/>
      <c r="G152" s="11" t="n"/>
      <c r="H152" s="11" t="n"/>
      <c r="I152" s="11" t="n"/>
      <c r="J152" s="11" t="n"/>
      <c r="K152" s="11" t="n"/>
      <c r="L152" s="11" t="n"/>
      <c r="M152" s="17" t="n"/>
      <c r="N152" s="17" t="n"/>
      <c r="O152" s="17" t="n"/>
      <c r="P152" s="15">
        <f>IF(A152="","",TRIM(IF(AND(M152&lt;&gt;"",M152&lt;TODAY()),"Muayene geçti! ",IF(AND(M152&lt;&gt;"",M152-TODAY()&lt;=30),"Muayene yaklaşıyor ","")) &amp;IF(AND(N152&lt;&gt;"",N152&lt;TODAY()),"Sigorta geçti! ",IF(AND(N152&lt;&gt;"",N152-TODAY()&lt;=30),"Sigorta yaklaşıyor ","")) &amp;IF(AND(O152&lt;&gt;"",O152&lt;TODAY()),"Kasko geçti! ",IF(AND(O152&lt;&gt;"",O152-TODAY()&lt;=30),"Kasko yaklaşıyor ",""))))</f>
        <v/>
      </c>
    </row>
    <row r="153">
      <c r="A153" s="11" t="n"/>
      <c r="B153" s="11" t="n"/>
      <c r="C153" s="11" t="n"/>
      <c r="D153" s="11" t="n"/>
      <c r="E153" s="11" t="n"/>
      <c r="F153" s="16" t="n"/>
      <c r="G153" s="11" t="n"/>
      <c r="H153" s="11" t="n"/>
      <c r="I153" s="11" t="n"/>
      <c r="J153" s="11" t="n"/>
      <c r="K153" s="11" t="n"/>
      <c r="L153" s="11" t="n"/>
      <c r="M153" s="17" t="n"/>
      <c r="N153" s="17" t="n"/>
      <c r="O153" s="17" t="n"/>
      <c r="P153" s="15">
        <f>IF(A153="","",TRIM(IF(AND(M153&lt;&gt;"",M153&lt;TODAY()),"Muayene geçti! ",IF(AND(M153&lt;&gt;"",M153-TODAY()&lt;=30),"Muayene yaklaşıyor ","")) &amp;IF(AND(N153&lt;&gt;"",N153&lt;TODAY()),"Sigorta geçti! ",IF(AND(N153&lt;&gt;"",N153-TODAY()&lt;=30),"Sigorta yaklaşıyor ","")) &amp;IF(AND(O153&lt;&gt;"",O153&lt;TODAY()),"Kasko geçti! ",IF(AND(O153&lt;&gt;"",O153-TODAY()&lt;=30),"Kasko yaklaşıyor ",""))))</f>
        <v/>
      </c>
    </row>
    <row r="154">
      <c r="A154" s="11" t="n"/>
      <c r="B154" s="11" t="n"/>
      <c r="C154" s="11" t="n"/>
      <c r="D154" s="11" t="n"/>
      <c r="E154" s="11" t="n"/>
      <c r="F154" s="16" t="n"/>
      <c r="G154" s="11" t="n"/>
      <c r="H154" s="11" t="n"/>
      <c r="I154" s="11" t="n"/>
      <c r="J154" s="11" t="n"/>
      <c r="K154" s="11" t="n"/>
      <c r="L154" s="11" t="n"/>
      <c r="M154" s="17" t="n"/>
      <c r="N154" s="17" t="n"/>
      <c r="O154" s="17" t="n"/>
      <c r="P154" s="15">
        <f>IF(A154="","",TRIM(IF(AND(M154&lt;&gt;"",M154&lt;TODAY()),"Muayene geçti! ",IF(AND(M154&lt;&gt;"",M154-TODAY()&lt;=30),"Muayene yaklaşıyor ","")) &amp;IF(AND(N154&lt;&gt;"",N154&lt;TODAY()),"Sigorta geçti! ",IF(AND(N154&lt;&gt;"",N154-TODAY()&lt;=30),"Sigorta yaklaşıyor ","")) &amp;IF(AND(O154&lt;&gt;"",O154&lt;TODAY()),"Kasko geçti! ",IF(AND(O154&lt;&gt;"",O154-TODAY()&lt;=30),"Kasko yaklaşıyor ",""))))</f>
        <v/>
      </c>
    </row>
    <row r="155">
      <c r="A155" s="11" t="n"/>
      <c r="B155" s="11" t="n"/>
      <c r="C155" s="11" t="n"/>
      <c r="D155" s="11" t="n"/>
      <c r="E155" s="11" t="n"/>
      <c r="F155" s="16" t="n"/>
      <c r="G155" s="11" t="n"/>
      <c r="H155" s="11" t="n"/>
      <c r="I155" s="11" t="n"/>
      <c r="J155" s="11" t="n"/>
      <c r="K155" s="11" t="n"/>
      <c r="L155" s="11" t="n"/>
      <c r="M155" s="17" t="n"/>
      <c r="N155" s="17" t="n"/>
      <c r="O155" s="17" t="n"/>
      <c r="P155" s="15">
        <f>IF(A155="","",TRIM(IF(AND(M155&lt;&gt;"",M155&lt;TODAY()),"Muayene geçti! ",IF(AND(M155&lt;&gt;"",M155-TODAY()&lt;=30),"Muayene yaklaşıyor ","")) &amp;IF(AND(N155&lt;&gt;"",N155&lt;TODAY()),"Sigorta geçti! ",IF(AND(N155&lt;&gt;"",N155-TODAY()&lt;=30),"Sigorta yaklaşıyor ","")) &amp;IF(AND(O155&lt;&gt;"",O155&lt;TODAY()),"Kasko geçti! ",IF(AND(O155&lt;&gt;"",O155-TODAY()&lt;=30),"Kasko yaklaşıyor ",""))))</f>
        <v/>
      </c>
    </row>
    <row r="156">
      <c r="A156" s="11" t="n"/>
      <c r="B156" s="11" t="n"/>
      <c r="C156" s="11" t="n"/>
      <c r="D156" s="11" t="n"/>
      <c r="E156" s="11" t="n"/>
      <c r="F156" s="16" t="n"/>
      <c r="G156" s="11" t="n"/>
      <c r="H156" s="11" t="n"/>
      <c r="I156" s="11" t="n"/>
      <c r="J156" s="11" t="n"/>
      <c r="K156" s="11" t="n"/>
      <c r="L156" s="11" t="n"/>
      <c r="M156" s="17" t="n"/>
      <c r="N156" s="17" t="n"/>
      <c r="O156" s="17" t="n"/>
      <c r="P156" s="15">
        <f>IF(A156="","",TRIM(IF(AND(M156&lt;&gt;"",M156&lt;TODAY()),"Muayene geçti! ",IF(AND(M156&lt;&gt;"",M156-TODAY()&lt;=30),"Muayene yaklaşıyor ","")) &amp;IF(AND(N156&lt;&gt;"",N156&lt;TODAY()),"Sigorta geçti! ",IF(AND(N156&lt;&gt;"",N156-TODAY()&lt;=30),"Sigorta yaklaşıyor ","")) &amp;IF(AND(O156&lt;&gt;"",O156&lt;TODAY()),"Kasko geçti! ",IF(AND(O156&lt;&gt;"",O156-TODAY()&lt;=30),"Kasko yaklaşıyor ",""))))</f>
        <v/>
      </c>
    </row>
    <row r="157">
      <c r="A157" s="11" t="n"/>
      <c r="B157" s="11" t="n"/>
      <c r="C157" s="11" t="n"/>
      <c r="D157" s="11" t="n"/>
      <c r="E157" s="11" t="n"/>
      <c r="F157" s="16" t="n"/>
      <c r="G157" s="11" t="n"/>
      <c r="H157" s="11" t="n"/>
      <c r="I157" s="11" t="n"/>
      <c r="J157" s="11" t="n"/>
      <c r="K157" s="11" t="n"/>
      <c r="L157" s="11" t="n"/>
      <c r="M157" s="17" t="n"/>
      <c r="N157" s="17" t="n"/>
      <c r="O157" s="17" t="n"/>
      <c r="P157" s="15">
        <f>IF(A157="","",TRIM(IF(AND(M157&lt;&gt;"",M157&lt;TODAY()),"Muayene geçti! ",IF(AND(M157&lt;&gt;"",M157-TODAY()&lt;=30),"Muayene yaklaşıyor ","")) &amp;IF(AND(N157&lt;&gt;"",N157&lt;TODAY()),"Sigorta geçti! ",IF(AND(N157&lt;&gt;"",N157-TODAY()&lt;=30),"Sigorta yaklaşıyor ","")) &amp;IF(AND(O157&lt;&gt;"",O157&lt;TODAY()),"Kasko geçti! ",IF(AND(O157&lt;&gt;"",O157-TODAY()&lt;=30),"Kasko yaklaşıyor ",""))))</f>
        <v/>
      </c>
    </row>
    <row r="158">
      <c r="A158" s="11" t="n"/>
      <c r="B158" s="11" t="n"/>
      <c r="C158" s="11" t="n"/>
      <c r="D158" s="11" t="n"/>
      <c r="E158" s="11" t="n"/>
      <c r="F158" s="16" t="n"/>
      <c r="G158" s="11" t="n"/>
      <c r="H158" s="11" t="n"/>
      <c r="I158" s="11" t="n"/>
      <c r="J158" s="11" t="n"/>
      <c r="K158" s="11" t="n"/>
      <c r="L158" s="11" t="n"/>
      <c r="M158" s="17" t="n"/>
      <c r="N158" s="17" t="n"/>
      <c r="O158" s="17" t="n"/>
      <c r="P158" s="15">
        <f>IF(A158="","",TRIM(IF(AND(M158&lt;&gt;"",M158&lt;TODAY()),"Muayene geçti! ",IF(AND(M158&lt;&gt;"",M158-TODAY()&lt;=30),"Muayene yaklaşıyor ","")) &amp;IF(AND(N158&lt;&gt;"",N158&lt;TODAY()),"Sigorta geçti! ",IF(AND(N158&lt;&gt;"",N158-TODAY()&lt;=30),"Sigorta yaklaşıyor ","")) &amp;IF(AND(O158&lt;&gt;"",O158&lt;TODAY()),"Kasko geçti! ",IF(AND(O158&lt;&gt;"",O158-TODAY()&lt;=30),"Kasko yaklaşıyor ",""))))</f>
        <v/>
      </c>
    </row>
    <row r="159">
      <c r="A159" s="11" t="n"/>
      <c r="B159" s="11" t="n"/>
      <c r="C159" s="11" t="n"/>
      <c r="D159" s="11" t="n"/>
      <c r="E159" s="11" t="n"/>
      <c r="F159" s="16" t="n"/>
      <c r="G159" s="11" t="n"/>
      <c r="H159" s="11" t="n"/>
      <c r="I159" s="11" t="n"/>
      <c r="J159" s="11" t="n"/>
      <c r="K159" s="11" t="n"/>
      <c r="L159" s="11" t="n"/>
      <c r="M159" s="17" t="n"/>
      <c r="N159" s="17" t="n"/>
      <c r="O159" s="17" t="n"/>
      <c r="P159" s="15">
        <f>IF(A159="","",TRIM(IF(AND(M159&lt;&gt;"",M159&lt;TODAY()),"Muayene geçti! ",IF(AND(M159&lt;&gt;"",M159-TODAY()&lt;=30),"Muayene yaklaşıyor ","")) &amp;IF(AND(N159&lt;&gt;"",N159&lt;TODAY()),"Sigorta geçti! ",IF(AND(N159&lt;&gt;"",N159-TODAY()&lt;=30),"Sigorta yaklaşıyor ","")) &amp;IF(AND(O159&lt;&gt;"",O159&lt;TODAY()),"Kasko geçti! ",IF(AND(O159&lt;&gt;"",O159-TODAY()&lt;=30),"Kasko yaklaşıyor ",""))))</f>
        <v/>
      </c>
    </row>
    <row r="160">
      <c r="A160" s="11" t="n"/>
      <c r="B160" s="11" t="n"/>
      <c r="C160" s="11" t="n"/>
      <c r="D160" s="11" t="n"/>
      <c r="E160" s="11" t="n"/>
      <c r="F160" s="16" t="n"/>
      <c r="G160" s="11" t="n"/>
      <c r="H160" s="11" t="n"/>
      <c r="I160" s="11" t="n"/>
      <c r="J160" s="11" t="n"/>
      <c r="K160" s="11" t="n"/>
      <c r="L160" s="11" t="n"/>
      <c r="M160" s="17" t="n"/>
      <c r="N160" s="17" t="n"/>
      <c r="O160" s="17" t="n"/>
      <c r="P160" s="15">
        <f>IF(A160="","",TRIM(IF(AND(M160&lt;&gt;"",M160&lt;TODAY()),"Muayene geçti! ",IF(AND(M160&lt;&gt;"",M160-TODAY()&lt;=30),"Muayene yaklaşıyor ","")) &amp;IF(AND(N160&lt;&gt;"",N160&lt;TODAY()),"Sigorta geçti! ",IF(AND(N160&lt;&gt;"",N160-TODAY()&lt;=30),"Sigorta yaklaşıyor ","")) &amp;IF(AND(O160&lt;&gt;"",O160&lt;TODAY()),"Kasko geçti! ",IF(AND(O160&lt;&gt;"",O160-TODAY()&lt;=30),"Kasko yaklaşıyor ",""))))</f>
        <v/>
      </c>
    </row>
    <row r="161">
      <c r="A161" s="11" t="n"/>
      <c r="B161" s="11" t="n"/>
      <c r="C161" s="11" t="n"/>
      <c r="D161" s="11" t="n"/>
      <c r="E161" s="11" t="n"/>
      <c r="F161" s="16" t="n"/>
      <c r="G161" s="11" t="n"/>
      <c r="H161" s="11" t="n"/>
      <c r="I161" s="11" t="n"/>
      <c r="J161" s="11" t="n"/>
      <c r="K161" s="11" t="n"/>
      <c r="L161" s="11" t="n"/>
      <c r="M161" s="17" t="n"/>
      <c r="N161" s="17" t="n"/>
      <c r="O161" s="17" t="n"/>
      <c r="P161" s="15">
        <f>IF(A161="","",TRIM(IF(AND(M161&lt;&gt;"",M161&lt;TODAY()),"Muayene geçti! ",IF(AND(M161&lt;&gt;"",M161-TODAY()&lt;=30),"Muayene yaklaşıyor ","")) &amp;IF(AND(N161&lt;&gt;"",N161&lt;TODAY()),"Sigorta geçti! ",IF(AND(N161&lt;&gt;"",N161-TODAY()&lt;=30),"Sigorta yaklaşıyor ","")) &amp;IF(AND(O161&lt;&gt;"",O161&lt;TODAY()),"Kasko geçti! ",IF(AND(O161&lt;&gt;"",O161-TODAY()&lt;=30),"Kasko yaklaşıyor ",""))))</f>
        <v/>
      </c>
    </row>
    <row r="162">
      <c r="A162" s="11" t="n"/>
      <c r="B162" s="11" t="n"/>
      <c r="C162" s="11" t="n"/>
      <c r="D162" s="11" t="n"/>
      <c r="E162" s="11" t="n"/>
      <c r="F162" s="16" t="n"/>
      <c r="G162" s="11" t="n"/>
      <c r="H162" s="11" t="n"/>
      <c r="I162" s="11" t="n"/>
      <c r="J162" s="11" t="n"/>
      <c r="K162" s="11" t="n"/>
      <c r="L162" s="11" t="n"/>
      <c r="M162" s="17" t="n"/>
      <c r="N162" s="17" t="n"/>
      <c r="O162" s="17" t="n"/>
      <c r="P162" s="15">
        <f>IF(A162="","",TRIM(IF(AND(M162&lt;&gt;"",M162&lt;TODAY()),"Muayene geçti! ",IF(AND(M162&lt;&gt;"",M162-TODAY()&lt;=30),"Muayene yaklaşıyor ","")) &amp;IF(AND(N162&lt;&gt;"",N162&lt;TODAY()),"Sigorta geçti! ",IF(AND(N162&lt;&gt;"",N162-TODAY()&lt;=30),"Sigorta yaklaşıyor ","")) &amp;IF(AND(O162&lt;&gt;"",O162&lt;TODAY()),"Kasko geçti! ",IF(AND(O162&lt;&gt;"",O162-TODAY()&lt;=30),"Kasko yaklaşıyor ",""))))</f>
        <v/>
      </c>
    </row>
    <row r="163">
      <c r="A163" s="11" t="n"/>
      <c r="B163" s="11" t="n"/>
      <c r="C163" s="11" t="n"/>
      <c r="D163" s="11" t="n"/>
      <c r="E163" s="11" t="n"/>
      <c r="F163" s="16" t="n"/>
      <c r="G163" s="11" t="n"/>
      <c r="H163" s="11" t="n"/>
      <c r="I163" s="11" t="n"/>
      <c r="J163" s="11" t="n"/>
      <c r="K163" s="11" t="n"/>
      <c r="L163" s="11" t="n"/>
      <c r="M163" s="17" t="n"/>
      <c r="N163" s="17" t="n"/>
      <c r="O163" s="17" t="n"/>
      <c r="P163" s="15">
        <f>IF(A163="","",TRIM(IF(AND(M163&lt;&gt;"",M163&lt;TODAY()),"Muayene geçti! ",IF(AND(M163&lt;&gt;"",M163-TODAY()&lt;=30),"Muayene yaklaşıyor ","")) &amp;IF(AND(N163&lt;&gt;"",N163&lt;TODAY()),"Sigorta geçti! ",IF(AND(N163&lt;&gt;"",N163-TODAY()&lt;=30),"Sigorta yaklaşıyor ","")) &amp;IF(AND(O163&lt;&gt;"",O163&lt;TODAY()),"Kasko geçti! ",IF(AND(O163&lt;&gt;"",O163-TODAY()&lt;=30),"Kasko yaklaşıyor ",""))))</f>
        <v/>
      </c>
    </row>
    <row r="164">
      <c r="A164" s="11" t="n"/>
      <c r="B164" s="11" t="n"/>
      <c r="C164" s="11" t="n"/>
      <c r="D164" s="11" t="n"/>
      <c r="E164" s="11" t="n"/>
      <c r="F164" s="16" t="n"/>
      <c r="G164" s="11" t="n"/>
      <c r="H164" s="11" t="n"/>
      <c r="I164" s="11" t="n"/>
      <c r="J164" s="11" t="n"/>
      <c r="K164" s="11" t="n"/>
      <c r="L164" s="11" t="n"/>
      <c r="M164" s="17" t="n"/>
      <c r="N164" s="17" t="n"/>
      <c r="O164" s="17" t="n"/>
      <c r="P164" s="15">
        <f>IF(A164="","",TRIM(IF(AND(M164&lt;&gt;"",M164&lt;TODAY()),"Muayene geçti! ",IF(AND(M164&lt;&gt;"",M164-TODAY()&lt;=30),"Muayene yaklaşıyor ","")) &amp;IF(AND(N164&lt;&gt;"",N164&lt;TODAY()),"Sigorta geçti! ",IF(AND(N164&lt;&gt;"",N164-TODAY()&lt;=30),"Sigorta yaklaşıyor ","")) &amp;IF(AND(O164&lt;&gt;"",O164&lt;TODAY()),"Kasko geçti! ",IF(AND(O164&lt;&gt;"",O164-TODAY()&lt;=30),"Kasko yaklaşıyor ",""))))</f>
        <v/>
      </c>
    </row>
    <row r="165">
      <c r="A165" s="11" t="n"/>
      <c r="B165" s="11" t="n"/>
      <c r="C165" s="11" t="n"/>
      <c r="D165" s="11" t="n"/>
      <c r="E165" s="11" t="n"/>
      <c r="F165" s="16" t="n"/>
      <c r="G165" s="11" t="n"/>
      <c r="H165" s="11" t="n"/>
      <c r="I165" s="11" t="n"/>
      <c r="J165" s="11" t="n"/>
      <c r="K165" s="11" t="n"/>
      <c r="L165" s="11" t="n"/>
      <c r="M165" s="17" t="n"/>
      <c r="N165" s="17" t="n"/>
      <c r="O165" s="17" t="n"/>
      <c r="P165" s="15">
        <f>IF(A165="","",TRIM(IF(AND(M165&lt;&gt;"",M165&lt;TODAY()),"Muayene geçti! ",IF(AND(M165&lt;&gt;"",M165-TODAY()&lt;=30),"Muayene yaklaşıyor ","")) &amp;IF(AND(N165&lt;&gt;"",N165&lt;TODAY()),"Sigorta geçti! ",IF(AND(N165&lt;&gt;"",N165-TODAY()&lt;=30),"Sigorta yaklaşıyor ","")) &amp;IF(AND(O165&lt;&gt;"",O165&lt;TODAY()),"Kasko geçti! ",IF(AND(O165&lt;&gt;"",O165-TODAY()&lt;=30),"Kasko yaklaşıyor ",""))))</f>
        <v/>
      </c>
    </row>
    <row r="166">
      <c r="A166" s="11" t="n"/>
      <c r="B166" s="11" t="n"/>
      <c r="C166" s="11" t="n"/>
      <c r="D166" s="11" t="n"/>
      <c r="E166" s="11" t="n"/>
      <c r="F166" s="16" t="n"/>
      <c r="G166" s="11" t="n"/>
      <c r="H166" s="11" t="n"/>
      <c r="I166" s="11" t="n"/>
      <c r="J166" s="11" t="n"/>
      <c r="K166" s="11" t="n"/>
      <c r="L166" s="11" t="n"/>
      <c r="M166" s="17" t="n"/>
      <c r="N166" s="17" t="n"/>
      <c r="O166" s="17" t="n"/>
      <c r="P166" s="15">
        <f>IF(A166="","",TRIM(IF(AND(M166&lt;&gt;"",M166&lt;TODAY()),"Muayene geçti! ",IF(AND(M166&lt;&gt;"",M166-TODAY()&lt;=30),"Muayene yaklaşıyor ","")) &amp;IF(AND(N166&lt;&gt;"",N166&lt;TODAY()),"Sigorta geçti! ",IF(AND(N166&lt;&gt;"",N166-TODAY()&lt;=30),"Sigorta yaklaşıyor ","")) &amp;IF(AND(O166&lt;&gt;"",O166&lt;TODAY()),"Kasko geçti! ",IF(AND(O166&lt;&gt;"",O166-TODAY()&lt;=30),"Kasko yaklaşıyor ",""))))</f>
        <v/>
      </c>
    </row>
    <row r="167">
      <c r="A167" s="11" t="n"/>
      <c r="B167" s="11" t="n"/>
      <c r="C167" s="11" t="n"/>
      <c r="D167" s="11" t="n"/>
      <c r="E167" s="11" t="n"/>
      <c r="F167" s="16" t="n"/>
      <c r="G167" s="11" t="n"/>
      <c r="H167" s="11" t="n"/>
      <c r="I167" s="11" t="n"/>
      <c r="J167" s="11" t="n"/>
      <c r="K167" s="11" t="n"/>
      <c r="L167" s="11" t="n"/>
      <c r="M167" s="17" t="n"/>
      <c r="N167" s="17" t="n"/>
      <c r="O167" s="17" t="n"/>
      <c r="P167" s="15">
        <f>IF(A167="","",TRIM(IF(AND(M167&lt;&gt;"",M167&lt;TODAY()),"Muayene geçti! ",IF(AND(M167&lt;&gt;"",M167-TODAY()&lt;=30),"Muayene yaklaşıyor ","")) &amp;IF(AND(N167&lt;&gt;"",N167&lt;TODAY()),"Sigorta geçti! ",IF(AND(N167&lt;&gt;"",N167-TODAY()&lt;=30),"Sigorta yaklaşıyor ","")) &amp;IF(AND(O167&lt;&gt;"",O167&lt;TODAY()),"Kasko geçti! ",IF(AND(O167&lt;&gt;"",O167-TODAY()&lt;=30),"Kasko yaklaşıyor ",""))))</f>
        <v/>
      </c>
    </row>
    <row r="168">
      <c r="A168" s="11" t="n"/>
      <c r="B168" s="11" t="n"/>
      <c r="C168" s="11" t="n"/>
      <c r="D168" s="11" t="n"/>
      <c r="E168" s="11" t="n"/>
      <c r="F168" s="16" t="n"/>
      <c r="G168" s="11" t="n"/>
      <c r="H168" s="11" t="n"/>
      <c r="I168" s="11" t="n"/>
      <c r="J168" s="11" t="n"/>
      <c r="K168" s="11" t="n"/>
      <c r="L168" s="11" t="n"/>
      <c r="M168" s="17" t="n"/>
      <c r="N168" s="17" t="n"/>
      <c r="O168" s="17" t="n"/>
      <c r="P168" s="15">
        <f>IF(A168="","",TRIM(IF(AND(M168&lt;&gt;"",M168&lt;TODAY()),"Muayene geçti! ",IF(AND(M168&lt;&gt;"",M168-TODAY()&lt;=30),"Muayene yaklaşıyor ","")) &amp;IF(AND(N168&lt;&gt;"",N168&lt;TODAY()),"Sigorta geçti! ",IF(AND(N168&lt;&gt;"",N168-TODAY()&lt;=30),"Sigorta yaklaşıyor ","")) &amp;IF(AND(O168&lt;&gt;"",O168&lt;TODAY()),"Kasko geçti! ",IF(AND(O168&lt;&gt;"",O168-TODAY()&lt;=30),"Kasko yaklaşıyor ",""))))</f>
        <v/>
      </c>
    </row>
    <row r="169">
      <c r="A169" s="11" t="n"/>
      <c r="B169" s="11" t="n"/>
      <c r="C169" s="11" t="n"/>
      <c r="D169" s="11" t="n"/>
      <c r="E169" s="11" t="n"/>
      <c r="F169" s="16" t="n"/>
      <c r="G169" s="11" t="n"/>
      <c r="H169" s="11" t="n"/>
      <c r="I169" s="11" t="n"/>
      <c r="J169" s="11" t="n"/>
      <c r="K169" s="11" t="n"/>
      <c r="L169" s="11" t="n"/>
      <c r="M169" s="17" t="n"/>
      <c r="N169" s="17" t="n"/>
      <c r="O169" s="17" t="n"/>
      <c r="P169" s="15">
        <f>IF(A169="","",TRIM(IF(AND(M169&lt;&gt;"",M169&lt;TODAY()),"Muayene geçti! ",IF(AND(M169&lt;&gt;"",M169-TODAY()&lt;=30),"Muayene yaklaşıyor ","")) &amp;IF(AND(N169&lt;&gt;"",N169&lt;TODAY()),"Sigorta geçti! ",IF(AND(N169&lt;&gt;"",N169-TODAY()&lt;=30),"Sigorta yaklaşıyor ","")) &amp;IF(AND(O169&lt;&gt;"",O169&lt;TODAY()),"Kasko geçti! ",IF(AND(O169&lt;&gt;"",O169-TODAY()&lt;=30),"Kasko yaklaşıyor ",""))))</f>
        <v/>
      </c>
    </row>
    <row r="170">
      <c r="A170" s="11" t="n"/>
      <c r="B170" s="11" t="n"/>
      <c r="C170" s="11" t="n"/>
      <c r="D170" s="11" t="n"/>
      <c r="E170" s="11" t="n"/>
      <c r="F170" s="16" t="n"/>
      <c r="G170" s="11" t="n"/>
      <c r="H170" s="11" t="n"/>
      <c r="I170" s="11" t="n"/>
      <c r="J170" s="11" t="n"/>
      <c r="K170" s="11" t="n"/>
      <c r="L170" s="11" t="n"/>
      <c r="M170" s="17" t="n"/>
      <c r="N170" s="17" t="n"/>
      <c r="O170" s="17" t="n"/>
      <c r="P170" s="15">
        <f>IF(A170="","",TRIM(IF(AND(M170&lt;&gt;"",M170&lt;TODAY()),"Muayene geçti! ",IF(AND(M170&lt;&gt;"",M170-TODAY()&lt;=30),"Muayene yaklaşıyor ","")) &amp;IF(AND(N170&lt;&gt;"",N170&lt;TODAY()),"Sigorta geçti! ",IF(AND(N170&lt;&gt;"",N170-TODAY()&lt;=30),"Sigorta yaklaşıyor ","")) &amp;IF(AND(O170&lt;&gt;"",O170&lt;TODAY()),"Kasko geçti! ",IF(AND(O170&lt;&gt;"",O170-TODAY()&lt;=30),"Kasko yaklaşıyor ",""))))</f>
        <v/>
      </c>
    </row>
    <row r="171">
      <c r="A171" s="11" t="n"/>
      <c r="B171" s="11" t="n"/>
      <c r="C171" s="11" t="n"/>
      <c r="D171" s="11" t="n"/>
      <c r="E171" s="11" t="n"/>
      <c r="F171" s="16" t="n"/>
      <c r="G171" s="11" t="n"/>
      <c r="H171" s="11" t="n"/>
      <c r="I171" s="11" t="n"/>
      <c r="J171" s="11" t="n"/>
      <c r="K171" s="11" t="n"/>
      <c r="L171" s="11" t="n"/>
      <c r="M171" s="17" t="n"/>
      <c r="N171" s="17" t="n"/>
      <c r="O171" s="17" t="n"/>
      <c r="P171" s="15">
        <f>IF(A171="","",TRIM(IF(AND(M171&lt;&gt;"",M171&lt;TODAY()),"Muayene geçti! ",IF(AND(M171&lt;&gt;"",M171-TODAY()&lt;=30),"Muayene yaklaşıyor ","")) &amp;IF(AND(N171&lt;&gt;"",N171&lt;TODAY()),"Sigorta geçti! ",IF(AND(N171&lt;&gt;"",N171-TODAY()&lt;=30),"Sigorta yaklaşıyor ","")) &amp;IF(AND(O171&lt;&gt;"",O171&lt;TODAY()),"Kasko geçti! ",IF(AND(O171&lt;&gt;"",O171-TODAY()&lt;=30),"Kasko yaklaşıyor ",""))))</f>
        <v/>
      </c>
    </row>
    <row r="172">
      <c r="A172" s="11" t="n"/>
      <c r="B172" s="11" t="n"/>
      <c r="C172" s="11" t="n"/>
      <c r="D172" s="11" t="n"/>
      <c r="E172" s="11" t="n"/>
      <c r="F172" s="16" t="n"/>
      <c r="G172" s="11" t="n"/>
      <c r="H172" s="11" t="n"/>
      <c r="I172" s="11" t="n"/>
      <c r="J172" s="11" t="n"/>
      <c r="K172" s="11" t="n"/>
      <c r="L172" s="11" t="n"/>
      <c r="M172" s="17" t="n"/>
      <c r="N172" s="17" t="n"/>
      <c r="O172" s="17" t="n"/>
      <c r="P172" s="15">
        <f>IF(A172="","",TRIM(IF(AND(M172&lt;&gt;"",M172&lt;TODAY()),"Muayene geçti! ",IF(AND(M172&lt;&gt;"",M172-TODAY()&lt;=30),"Muayene yaklaşıyor ","")) &amp;IF(AND(N172&lt;&gt;"",N172&lt;TODAY()),"Sigorta geçti! ",IF(AND(N172&lt;&gt;"",N172-TODAY()&lt;=30),"Sigorta yaklaşıyor ","")) &amp;IF(AND(O172&lt;&gt;"",O172&lt;TODAY()),"Kasko geçti! ",IF(AND(O172&lt;&gt;"",O172-TODAY()&lt;=30),"Kasko yaklaşıyor ",""))))</f>
        <v/>
      </c>
    </row>
    <row r="173">
      <c r="A173" s="11" t="n"/>
      <c r="B173" s="11" t="n"/>
      <c r="C173" s="11" t="n"/>
      <c r="D173" s="11" t="n"/>
      <c r="E173" s="11" t="n"/>
      <c r="F173" s="16" t="n"/>
      <c r="G173" s="11" t="n"/>
      <c r="H173" s="11" t="n"/>
      <c r="I173" s="11" t="n"/>
      <c r="J173" s="11" t="n"/>
      <c r="K173" s="11" t="n"/>
      <c r="L173" s="11" t="n"/>
      <c r="M173" s="17" t="n"/>
      <c r="N173" s="17" t="n"/>
      <c r="O173" s="17" t="n"/>
      <c r="P173" s="15">
        <f>IF(A173="","",TRIM(IF(AND(M173&lt;&gt;"",M173&lt;TODAY()),"Muayene geçti! ",IF(AND(M173&lt;&gt;"",M173-TODAY()&lt;=30),"Muayene yaklaşıyor ","")) &amp;IF(AND(N173&lt;&gt;"",N173&lt;TODAY()),"Sigorta geçti! ",IF(AND(N173&lt;&gt;"",N173-TODAY()&lt;=30),"Sigorta yaklaşıyor ","")) &amp;IF(AND(O173&lt;&gt;"",O173&lt;TODAY()),"Kasko geçti! ",IF(AND(O173&lt;&gt;"",O173-TODAY()&lt;=30),"Kasko yaklaşıyor ",""))))</f>
        <v/>
      </c>
    </row>
    <row r="174">
      <c r="A174" s="11" t="n"/>
      <c r="B174" s="11" t="n"/>
      <c r="C174" s="11" t="n"/>
      <c r="D174" s="11" t="n"/>
      <c r="E174" s="11" t="n"/>
      <c r="F174" s="16" t="n"/>
      <c r="G174" s="11" t="n"/>
      <c r="H174" s="11" t="n"/>
      <c r="I174" s="11" t="n"/>
      <c r="J174" s="11" t="n"/>
      <c r="K174" s="11" t="n"/>
      <c r="L174" s="11" t="n"/>
      <c r="M174" s="17" t="n"/>
      <c r="N174" s="17" t="n"/>
      <c r="O174" s="17" t="n"/>
      <c r="P174" s="15">
        <f>IF(A174="","",TRIM(IF(AND(M174&lt;&gt;"",M174&lt;TODAY()),"Muayene geçti! ",IF(AND(M174&lt;&gt;"",M174-TODAY()&lt;=30),"Muayene yaklaşıyor ","")) &amp;IF(AND(N174&lt;&gt;"",N174&lt;TODAY()),"Sigorta geçti! ",IF(AND(N174&lt;&gt;"",N174-TODAY()&lt;=30),"Sigorta yaklaşıyor ","")) &amp;IF(AND(O174&lt;&gt;"",O174&lt;TODAY()),"Kasko geçti! ",IF(AND(O174&lt;&gt;"",O174-TODAY()&lt;=30),"Kasko yaklaşıyor ",""))))</f>
        <v/>
      </c>
    </row>
    <row r="175">
      <c r="A175" s="11" t="n"/>
      <c r="B175" s="11" t="n"/>
      <c r="C175" s="11" t="n"/>
      <c r="D175" s="11" t="n"/>
      <c r="E175" s="11" t="n"/>
      <c r="F175" s="16" t="n"/>
      <c r="G175" s="11" t="n"/>
      <c r="H175" s="11" t="n"/>
      <c r="I175" s="11" t="n"/>
      <c r="J175" s="11" t="n"/>
      <c r="K175" s="11" t="n"/>
      <c r="L175" s="11" t="n"/>
      <c r="M175" s="17" t="n"/>
      <c r="N175" s="17" t="n"/>
      <c r="O175" s="17" t="n"/>
      <c r="P175" s="15">
        <f>IF(A175="","",TRIM(IF(AND(M175&lt;&gt;"",M175&lt;TODAY()),"Muayene geçti! ",IF(AND(M175&lt;&gt;"",M175-TODAY()&lt;=30),"Muayene yaklaşıyor ","")) &amp;IF(AND(N175&lt;&gt;"",N175&lt;TODAY()),"Sigorta geçti! ",IF(AND(N175&lt;&gt;"",N175-TODAY()&lt;=30),"Sigorta yaklaşıyor ","")) &amp;IF(AND(O175&lt;&gt;"",O175&lt;TODAY()),"Kasko geçti! ",IF(AND(O175&lt;&gt;"",O175-TODAY()&lt;=30),"Kasko yaklaşıyor ",""))))</f>
        <v/>
      </c>
    </row>
    <row r="176">
      <c r="A176" s="11" t="n"/>
      <c r="B176" s="11" t="n"/>
      <c r="C176" s="11" t="n"/>
      <c r="D176" s="11" t="n"/>
      <c r="E176" s="11" t="n"/>
      <c r="F176" s="16" t="n"/>
      <c r="G176" s="11" t="n"/>
      <c r="H176" s="11" t="n"/>
      <c r="I176" s="11" t="n"/>
      <c r="J176" s="11" t="n"/>
      <c r="K176" s="11" t="n"/>
      <c r="L176" s="11" t="n"/>
      <c r="M176" s="17" t="n"/>
      <c r="N176" s="17" t="n"/>
      <c r="O176" s="17" t="n"/>
      <c r="P176" s="15">
        <f>IF(A176="","",TRIM(IF(AND(M176&lt;&gt;"",M176&lt;TODAY()),"Muayene geçti! ",IF(AND(M176&lt;&gt;"",M176-TODAY()&lt;=30),"Muayene yaklaşıyor ","")) &amp;IF(AND(N176&lt;&gt;"",N176&lt;TODAY()),"Sigorta geçti! ",IF(AND(N176&lt;&gt;"",N176-TODAY()&lt;=30),"Sigorta yaklaşıyor ","")) &amp;IF(AND(O176&lt;&gt;"",O176&lt;TODAY()),"Kasko geçti! ",IF(AND(O176&lt;&gt;"",O176-TODAY()&lt;=30),"Kasko yaklaşıyor ",""))))</f>
        <v/>
      </c>
    </row>
    <row r="177">
      <c r="A177" s="11" t="n"/>
      <c r="B177" s="11" t="n"/>
      <c r="C177" s="11" t="n"/>
      <c r="D177" s="11" t="n"/>
      <c r="E177" s="11" t="n"/>
      <c r="F177" s="16" t="n"/>
      <c r="G177" s="11" t="n"/>
      <c r="H177" s="11" t="n"/>
      <c r="I177" s="11" t="n"/>
      <c r="J177" s="11" t="n"/>
      <c r="K177" s="11" t="n"/>
      <c r="L177" s="11" t="n"/>
      <c r="M177" s="17" t="n"/>
      <c r="N177" s="17" t="n"/>
      <c r="O177" s="17" t="n"/>
      <c r="P177" s="15">
        <f>IF(A177="","",TRIM(IF(AND(M177&lt;&gt;"",M177&lt;TODAY()),"Muayene geçti! ",IF(AND(M177&lt;&gt;"",M177-TODAY()&lt;=30),"Muayene yaklaşıyor ","")) &amp;IF(AND(N177&lt;&gt;"",N177&lt;TODAY()),"Sigorta geçti! ",IF(AND(N177&lt;&gt;"",N177-TODAY()&lt;=30),"Sigorta yaklaşıyor ","")) &amp;IF(AND(O177&lt;&gt;"",O177&lt;TODAY()),"Kasko geçti! ",IF(AND(O177&lt;&gt;"",O177-TODAY()&lt;=30),"Kasko yaklaşıyor ",""))))</f>
        <v/>
      </c>
    </row>
    <row r="178">
      <c r="A178" s="11" t="n"/>
      <c r="B178" s="11" t="n"/>
      <c r="C178" s="11" t="n"/>
      <c r="D178" s="11" t="n"/>
      <c r="E178" s="11" t="n"/>
      <c r="F178" s="16" t="n"/>
      <c r="G178" s="11" t="n"/>
      <c r="H178" s="11" t="n"/>
      <c r="I178" s="11" t="n"/>
      <c r="J178" s="11" t="n"/>
      <c r="K178" s="11" t="n"/>
      <c r="L178" s="11" t="n"/>
      <c r="M178" s="17" t="n"/>
      <c r="N178" s="17" t="n"/>
      <c r="O178" s="17" t="n"/>
      <c r="P178" s="15">
        <f>IF(A178="","",TRIM(IF(AND(M178&lt;&gt;"",M178&lt;TODAY()),"Muayene geçti! ",IF(AND(M178&lt;&gt;"",M178-TODAY()&lt;=30),"Muayene yaklaşıyor ","")) &amp;IF(AND(N178&lt;&gt;"",N178&lt;TODAY()),"Sigorta geçti! ",IF(AND(N178&lt;&gt;"",N178-TODAY()&lt;=30),"Sigorta yaklaşıyor ","")) &amp;IF(AND(O178&lt;&gt;"",O178&lt;TODAY()),"Kasko geçti! ",IF(AND(O178&lt;&gt;"",O178-TODAY()&lt;=30),"Kasko yaklaşıyor ",""))))</f>
        <v/>
      </c>
    </row>
    <row r="179">
      <c r="A179" s="11" t="n"/>
      <c r="B179" s="11" t="n"/>
      <c r="C179" s="11" t="n"/>
      <c r="D179" s="11" t="n"/>
      <c r="E179" s="11" t="n"/>
      <c r="F179" s="16" t="n"/>
      <c r="G179" s="11" t="n"/>
      <c r="H179" s="11" t="n"/>
      <c r="I179" s="11" t="n"/>
      <c r="J179" s="11" t="n"/>
      <c r="K179" s="11" t="n"/>
      <c r="L179" s="11" t="n"/>
      <c r="M179" s="17" t="n"/>
      <c r="N179" s="17" t="n"/>
      <c r="O179" s="17" t="n"/>
      <c r="P179" s="15">
        <f>IF(A179="","",TRIM(IF(AND(M179&lt;&gt;"",M179&lt;TODAY()),"Muayene geçti! ",IF(AND(M179&lt;&gt;"",M179-TODAY()&lt;=30),"Muayene yaklaşıyor ","")) &amp;IF(AND(N179&lt;&gt;"",N179&lt;TODAY()),"Sigorta geçti! ",IF(AND(N179&lt;&gt;"",N179-TODAY()&lt;=30),"Sigorta yaklaşıyor ","")) &amp;IF(AND(O179&lt;&gt;"",O179&lt;TODAY()),"Kasko geçti! ",IF(AND(O179&lt;&gt;"",O179-TODAY()&lt;=30),"Kasko yaklaşıyor ",""))))</f>
        <v/>
      </c>
    </row>
    <row r="180">
      <c r="A180" s="11" t="n"/>
      <c r="B180" s="11" t="n"/>
      <c r="C180" s="11" t="n"/>
      <c r="D180" s="11" t="n"/>
      <c r="E180" s="11" t="n"/>
      <c r="F180" s="16" t="n"/>
      <c r="G180" s="11" t="n"/>
      <c r="H180" s="11" t="n"/>
      <c r="I180" s="11" t="n"/>
      <c r="J180" s="11" t="n"/>
      <c r="K180" s="11" t="n"/>
      <c r="L180" s="11" t="n"/>
      <c r="M180" s="17" t="n"/>
      <c r="N180" s="17" t="n"/>
      <c r="O180" s="17" t="n"/>
      <c r="P180" s="15">
        <f>IF(A180="","",TRIM(IF(AND(M180&lt;&gt;"",M180&lt;TODAY()),"Muayene geçti! ",IF(AND(M180&lt;&gt;"",M180-TODAY()&lt;=30),"Muayene yaklaşıyor ","")) &amp;IF(AND(N180&lt;&gt;"",N180&lt;TODAY()),"Sigorta geçti! ",IF(AND(N180&lt;&gt;"",N180-TODAY()&lt;=30),"Sigorta yaklaşıyor ","")) &amp;IF(AND(O180&lt;&gt;"",O180&lt;TODAY()),"Kasko geçti! ",IF(AND(O180&lt;&gt;"",O180-TODAY()&lt;=30),"Kasko yaklaşıyor ",""))))</f>
        <v/>
      </c>
    </row>
    <row r="181">
      <c r="A181" s="11" t="n"/>
      <c r="B181" s="11" t="n"/>
      <c r="C181" s="11" t="n"/>
      <c r="D181" s="11" t="n"/>
      <c r="E181" s="11" t="n"/>
      <c r="F181" s="16" t="n"/>
      <c r="G181" s="11" t="n"/>
      <c r="H181" s="11" t="n"/>
      <c r="I181" s="11" t="n"/>
      <c r="J181" s="11" t="n"/>
      <c r="K181" s="11" t="n"/>
      <c r="L181" s="11" t="n"/>
      <c r="M181" s="17" t="n"/>
      <c r="N181" s="17" t="n"/>
      <c r="O181" s="17" t="n"/>
      <c r="P181" s="15">
        <f>IF(A181="","",TRIM(IF(AND(M181&lt;&gt;"",M181&lt;TODAY()),"Muayene geçti! ",IF(AND(M181&lt;&gt;"",M181-TODAY()&lt;=30),"Muayene yaklaşıyor ","")) &amp;IF(AND(N181&lt;&gt;"",N181&lt;TODAY()),"Sigorta geçti! ",IF(AND(N181&lt;&gt;"",N181-TODAY()&lt;=30),"Sigorta yaklaşıyor ","")) &amp;IF(AND(O181&lt;&gt;"",O181&lt;TODAY()),"Kasko geçti! ",IF(AND(O181&lt;&gt;"",O181-TODAY()&lt;=30),"Kasko yaklaşıyor ",""))))</f>
        <v/>
      </c>
    </row>
    <row r="182">
      <c r="A182" s="11" t="n"/>
      <c r="B182" s="11" t="n"/>
      <c r="C182" s="11" t="n"/>
      <c r="D182" s="11" t="n"/>
      <c r="E182" s="11" t="n"/>
      <c r="F182" s="16" t="n"/>
      <c r="G182" s="11" t="n"/>
      <c r="H182" s="11" t="n"/>
      <c r="I182" s="11" t="n"/>
      <c r="J182" s="11" t="n"/>
      <c r="K182" s="11" t="n"/>
      <c r="L182" s="11" t="n"/>
      <c r="M182" s="17" t="n"/>
      <c r="N182" s="17" t="n"/>
      <c r="O182" s="17" t="n"/>
      <c r="P182" s="15">
        <f>IF(A182="","",TRIM(IF(AND(M182&lt;&gt;"",M182&lt;TODAY()),"Muayene geçti! ",IF(AND(M182&lt;&gt;"",M182-TODAY()&lt;=30),"Muayene yaklaşıyor ","")) &amp;IF(AND(N182&lt;&gt;"",N182&lt;TODAY()),"Sigorta geçti! ",IF(AND(N182&lt;&gt;"",N182-TODAY()&lt;=30),"Sigorta yaklaşıyor ","")) &amp;IF(AND(O182&lt;&gt;"",O182&lt;TODAY()),"Kasko geçti! ",IF(AND(O182&lt;&gt;"",O182-TODAY()&lt;=30),"Kasko yaklaşıyor ",""))))</f>
        <v/>
      </c>
    </row>
    <row r="183">
      <c r="A183" s="11" t="n"/>
      <c r="B183" s="11" t="n"/>
      <c r="C183" s="11" t="n"/>
      <c r="D183" s="11" t="n"/>
      <c r="E183" s="11" t="n"/>
      <c r="F183" s="16" t="n"/>
      <c r="G183" s="11" t="n"/>
      <c r="H183" s="11" t="n"/>
      <c r="I183" s="11" t="n"/>
      <c r="J183" s="11" t="n"/>
      <c r="K183" s="11" t="n"/>
      <c r="L183" s="11" t="n"/>
      <c r="M183" s="17" t="n"/>
      <c r="N183" s="17" t="n"/>
      <c r="O183" s="17" t="n"/>
      <c r="P183" s="15">
        <f>IF(A183="","",TRIM(IF(AND(M183&lt;&gt;"",M183&lt;TODAY()),"Muayene geçti! ",IF(AND(M183&lt;&gt;"",M183-TODAY()&lt;=30),"Muayene yaklaşıyor ","")) &amp;IF(AND(N183&lt;&gt;"",N183&lt;TODAY()),"Sigorta geçti! ",IF(AND(N183&lt;&gt;"",N183-TODAY()&lt;=30),"Sigorta yaklaşıyor ","")) &amp;IF(AND(O183&lt;&gt;"",O183&lt;TODAY()),"Kasko geçti! ",IF(AND(O183&lt;&gt;"",O183-TODAY()&lt;=30),"Kasko yaklaşıyor ",""))))</f>
        <v/>
      </c>
    </row>
    <row r="184">
      <c r="A184" s="11" t="n"/>
      <c r="B184" s="11" t="n"/>
      <c r="C184" s="11" t="n"/>
      <c r="D184" s="11" t="n"/>
      <c r="E184" s="11" t="n"/>
      <c r="F184" s="16" t="n"/>
      <c r="G184" s="11" t="n"/>
      <c r="H184" s="11" t="n"/>
      <c r="I184" s="11" t="n"/>
      <c r="J184" s="11" t="n"/>
      <c r="K184" s="11" t="n"/>
      <c r="L184" s="11" t="n"/>
      <c r="M184" s="17" t="n"/>
      <c r="N184" s="17" t="n"/>
      <c r="O184" s="17" t="n"/>
      <c r="P184" s="15">
        <f>IF(A184="","",TRIM(IF(AND(M184&lt;&gt;"",M184&lt;TODAY()),"Muayene geçti! ",IF(AND(M184&lt;&gt;"",M184-TODAY()&lt;=30),"Muayene yaklaşıyor ","")) &amp;IF(AND(N184&lt;&gt;"",N184&lt;TODAY()),"Sigorta geçti! ",IF(AND(N184&lt;&gt;"",N184-TODAY()&lt;=30),"Sigorta yaklaşıyor ","")) &amp;IF(AND(O184&lt;&gt;"",O184&lt;TODAY()),"Kasko geçti! ",IF(AND(O184&lt;&gt;"",O184-TODAY()&lt;=30),"Kasko yaklaşıyor ",""))))</f>
        <v/>
      </c>
    </row>
    <row r="185">
      <c r="A185" s="11" t="n"/>
      <c r="B185" s="11" t="n"/>
      <c r="C185" s="11" t="n"/>
      <c r="D185" s="11" t="n"/>
      <c r="E185" s="11" t="n"/>
      <c r="F185" s="16" t="n"/>
      <c r="G185" s="11" t="n"/>
      <c r="H185" s="11" t="n"/>
      <c r="I185" s="11" t="n"/>
      <c r="J185" s="11" t="n"/>
      <c r="K185" s="11" t="n"/>
      <c r="L185" s="11" t="n"/>
      <c r="M185" s="17" t="n"/>
      <c r="N185" s="17" t="n"/>
      <c r="O185" s="17" t="n"/>
      <c r="P185" s="15">
        <f>IF(A185="","",TRIM(IF(AND(M185&lt;&gt;"",M185&lt;TODAY()),"Muayene geçti! ",IF(AND(M185&lt;&gt;"",M185-TODAY()&lt;=30),"Muayene yaklaşıyor ","")) &amp;IF(AND(N185&lt;&gt;"",N185&lt;TODAY()),"Sigorta geçti! ",IF(AND(N185&lt;&gt;"",N185-TODAY()&lt;=30),"Sigorta yaklaşıyor ","")) &amp;IF(AND(O185&lt;&gt;"",O185&lt;TODAY()),"Kasko geçti! ",IF(AND(O185&lt;&gt;"",O185-TODAY()&lt;=30),"Kasko yaklaşıyor ",""))))</f>
        <v/>
      </c>
    </row>
    <row r="186">
      <c r="A186" s="11" t="n"/>
      <c r="B186" s="11" t="n"/>
      <c r="C186" s="11" t="n"/>
      <c r="D186" s="11" t="n"/>
      <c r="E186" s="11" t="n"/>
      <c r="F186" s="16" t="n"/>
      <c r="G186" s="11" t="n"/>
      <c r="H186" s="11" t="n"/>
      <c r="I186" s="11" t="n"/>
      <c r="J186" s="11" t="n"/>
      <c r="K186" s="11" t="n"/>
      <c r="L186" s="11" t="n"/>
      <c r="M186" s="17" t="n"/>
      <c r="N186" s="17" t="n"/>
      <c r="O186" s="17" t="n"/>
      <c r="P186" s="15">
        <f>IF(A186="","",TRIM(IF(AND(M186&lt;&gt;"",M186&lt;TODAY()),"Muayene geçti! ",IF(AND(M186&lt;&gt;"",M186-TODAY()&lt;=30),"Muayene yaklaşıyor ","")) &amp;IF(AND(N186&lt;&gt;"",N186&lt;TODAY()),"Sigorta geçti! ",IF(AND(N186&lt;&gt;"",N186-TODAY()&lt;=30),"Sigorta yaklaşıyor ","")) &amp;IF(AND(O186&lt;&gt;"",O186&lt;TODAY()),"Kasko geçti! ",IF(AND(O186&lt;&gt;"",O186-TODAY()&lt;=30),"Kasko yaklaşıyor ",""))))</f>
        <v/>
      </c>
    </row>
    <row r="187">
      <c r="A187" s="11" t="n"/>
      <c r="B187" s="11" t="n"/>
      <c r="C187" s="11" t="n"/>
      <c r="D187" s="11" t="n"/>
      <c r="E187" s="11" t="n"/>
      <c r="F187" s="16" t="n"/>
      <c r="G187" s="11" t="n"/>
      <c r="H187" s="11" t="n"/>
      <c r="I187" s="11" t="n"/>
      <c r="J187" s="11" t="n"/>
      <c r="K187" s="11" t="n"/>
      <c r="L187" s="11" t="n"/>
      <c r="M187" s="17" t="n"/>
      <c r="N187" s="17" t="n"/>
      <c r="O187" s="17" t="n"/>
      <c r="P187" s="15">
        <f>IF(A187="","",TRIM(IF(AND(M187&lt;&gt;"",M187&lt;TODAY()),"Muayene geçti! ",IF(AND(M187&lt;&gt;"",M187-TODAY()&lt;=30),"Muayene yaklaşıyor ","")) &amp;IF(AND(N187&lt;&gt;"",N187&lt;TODAY()),"Sigorta geçti! ",IF(AND(N187&lt;&gt;"",N187-TODAY()&lt;=30),"Sigorta yaklaşıyor ","")) &amp;IF(AND(O187&lt;&gt;"",O187&lt;TODAY()),"Kasko geçti! ",IF(AND(O187&lt;&gt;"",O187-TODAY()&lt;=30),"Kasko yaklaşıyor ",""))))</f>
        <v/>
      </c>
    </row>
    <row r="188">
      <c r="A188" s="11" t="n"/>
      <c r="B188" s="11" t="n"/>
      <c r="C188" s="11" t="n"/>
      <c r="D188" s="11" t="n"/>
      <c r="E188" s="11" t="n"/>
      <c r="F188" s="16" t="n"/>
      <c r="G188" s="11" t="n"/>
      <c r="H188" s="11" t="n"/>
      <c r="I188" s="11" t="n"/>
      <c r="J188" s="11" t="n"/>
      <c r="K188" s="11" t="n"/>
      <c r="L188" s="11" t="n"/>
      <c r="M188" s="17" t="n"/>
      <c r="N188" s="17" t="n"/>
      <c r="O188" s="17" t="n"/>
      <c r="P188" s="15">
        <f>IF(A188="","",TRIM(IF(AND(M188&lt;&gt;"",M188&lt;TODAY()),"Muayene geçti! ",IF(AND(M188&lt;&gt;"",M188-TODAY()&lt;=30),"Muayene yaklaşıyor ","")) &amp;IF(AND(N188&lt;&gt;"",N188&lt;TODAY()),"Sigorta geçti! ",IF(AND(N188&lt;&gt;"",N188-TODAY()&lt;=30),"Sigorta yaklaşıyor ","")) &amp;IF(AND(O188&lt;&gt;"",O188&lt;TODAY()),"Kasko geçti! ",IF(AND(O188&lt;&gt;"",O188-TODAY()&lt;=30),"Kasko yaklaşıyor ",""))))</f>
        <v/>
      </c>
    </row>
    <row r="189">
      <c r="A189" s="11" t="n"/>
      <c r="B189" s="11" t="n"/>
      <c r="C189" s="11" t="n"/>
      <c r="D189" s="11" t="n"/>
      <c r="E189" s="11" t="n"/>
      <c r="F189" s="16" t="n"/>
      <c r="G189" s="11" t="n"/>
      <c r="H189" s="11" t="n"/>
      <c r="I189" s="11" t="n"/>
      <c r="J189" s="11" t="n"/>
      <c r="K189" s="11" t="n"/>
      <c r="L189" s="11" t="n"/>
      <c r="M189" s="17" t="n"/>
      <c r="N189" s="17" t="n"/>
      <c r="O189" s="17" t="n"/>
      <c r="P189" s="15">
        <f>IF(A189="","",TRIM(IF(AND(M189&lt;&gt;"",M189&lt;TODAY()),"Muayene geçti! ",IF(AND(M189&lt;&gt;"",M189-TODAY()&lt;=30),"Muayene yaklaşıyor ","")) &amp;IF(AND(N189&lt;&gt;"",N189&lt;TODAY()),"Sigorta geçti! ",IF(AND(N189&lt;&gt;"",N189-TODAY()&lt;=30),"Sigorta yaklaşıyor ","")) &amp;IF(AND(O189&lt;&gt;"",O189&lt;TODAY()),"Kasko geçti! ",IF(AND(O189&lt;&gt;"",O189-TODAY()&lt;=30),"Kasko yaklaşıyor ",""))))</f>
        <v/>
      </c>
    </row>
    <row r="190">
      <c r="A190" s="11" t="n"/>
      <c r="B190" s="11" t="n"/>
      <c r="C190" s="11" t="n"/>
      <c r="D190" s="11" t="n"/>
      <c r="E190" s="11" t="n"/>
      <c r="F190" s="16" t="n"/>
      <c r="G190" s="11" t="n"/>
      <c r="H190" s="11" t="n"/>
      <c r="I190" s="11" t="n"/>
      <c r="J190" s="11" t="n"/>
      <c r="K190" s="11" t="n"/>
      <c r="L190" s="11" t="n"/>
      <c r="M190" s="17" t="n"/>
      <c r="N190" s="17" t="n"/>
      <c r="O190" s="17" t="n"/>
      <c r="P190" s="15">
        <f>IF(A190="","",TRIM(IF(AND(M190&lt;&gt;"",M190&lt;TODAY()),"Muayene geçti! ",IF(AND(M190&lt;&gt;"",M190-TODAY()&lt;=30),"Muayene yaklaşıyor ","")) &amp;IF(AND(N190&lt;&gt;"",N190&lt;TODAY()),"Sigorta geçti! ",IF(AND(N190&lt;&gt;"",N190-TODAY()&lt;=30),"Sigorta yaklaşıyor ","")) &amp;IF(AND(O190&lt;&gt;"",O190&lt;TODAY()),"Kasko geçti! ",IF(AND(O190&lt;&gt;"",O190-TODAY()&lt;=30),"Kasko yaklaşıyor ",""))))</f>
        <v/>
      </c>
    </row>
    <row r="191">
      <c r="A191" s="11" t="n"/>
      <c r="B191" s="11" t="n"/>
      <c r="C191" s="11" t="n"/>
      <c r="D191" s="11" t="n"/>
      <c r="E191" s="11" t="n"/>
      <c r="F191" s="16" t="n"/>
      <c r="G191" s="11" t="n"/>
      <c r="H191" s="11" t="n"/>
      <c r="I191" s="11" t="n"/>
      <c r="J191" s="11" t="n"/>
      <c r="K191" s="11" t="n"/>
      <c r="L191" s="11" t="n"/>
      <c r="M191" s="17" t="n"/>
      <c r="N191" s="17" t="n"/>
      <c r="O191" s="17" t="n"/>
      <c r="P191" s="15">
        <f>IF(A191="","",TRIM(IF(AND(M191&lt;&gt;"",M191&lt;TODAY()),"Muayene geçti! ",IF(AND(M191&lt;&gt;"",M191-TODAY()&lt;=30),"Muayene yaklaşıyor ","")) &amp;IF(AND(N191&lt;&gt;"",N191&lt;TODAY()),"Sigorta geçti! ",IF(AND(N191&lt;&gt;"",N191-TODAY()&lt;=30),"Sigorta yaklaşıyor ","")) &amp;IF(AND(O191&lt;&gt;"",O191&lt;TODAY()),"Kasko geçti! ",IF(AND(O191&lt;&gt;"",O191-TODAY()&lt;=30),"Kasko yaklaşıyor ",""))))</f>
        <v/>
      </c>
    </row>
    <row r="192">
      <c r="A192" s="11" t="n"/>
      <c r="B192" s="11" t="n"/>
      <c r="C192" s="11" t="n"/>
      <c r="D192" s="11" t="n"/>
      <c r="E192" s="11" t="n"/>
      <c r="F192" s="16" t="n"/>
      <c r="G192" s="11" t="n"/>
      <c r="H192" s="11" t="n"/>
      <c r="I192" s="11" t="n"/>
      <c r="J192" s="11" t="n"/>
      <c r="K192" s="11" t="n"/>
      <c r="L192" s="11" t="n"/>
      <c r="M192" s="17" t="n"/>
      <c r="N192" s="17" t="n"/>
      <c r="O192" s="17" t="n"/>
      <c r="P192" s="15">
        <f>IF(A192="","",TRIM(IF(AND(M192&lt;&gt;"",M192&lt;TODAY()),"Muayene geçti! ",IF(AND(M192&lt;&gt;"",M192-TODAY()&lt;=30),"Muayene yaklaşıyor ","")) &amp;IF(AND(N192&lt;&gt;"",N192&lt;TODAY()),"Sigorta geçti! ",IF(AND(N192&lt;&gt;"",N192-TODAY()&lt;=30),"Sigorta yaklaşıyor ","")) &amp;IF(AND(O192&lt;&gt;"",O192&lt;TODAY()),"Kasko geçti! ",IF(AND(O192&lt;&gt;"",O192-TODAY()&lt;=30),"Kasko yaklaşıyor ",""))))</f>
        <v/>
      </c>
    </row>
    <row r="193">
      <c r="A193" s="11" t="n"/>
      <c r="B193" s="11" t="n"/>
      <c r="C193" s="11" t="n"/>
      <c r="D193" s="11" t="n"/>
      <c r="E193" s="11" t="n"/>
      <c r="F193" s="16" t="n"/>
      <c r="G193" s="11" t="n"/>
      <c r="H193" s="11" t="n"/>
      <c r="I193" s="11" t="n"/>
      <c r="J193" s="11" t="n"/>
      <c r="K193" s="11" t="n"/>
      <c r="L193" s="11" t="n"/>
      <c r="M193" s="17" t="n"/>
      <c r="N193" s="17" t="n"/>
      <c r="O193" s="17" t="n"/>
      <c r="P193" s="15">
        <f>IF(A193="","",TRIM(IF(AND(M193&lt;&gt;"",M193&lt;TODAY()),"Muayene geçti! ",IF(AND(M193&lt;&gt;"",M193-TODAY()&lt;=30),"Muayene yaklaşıyor ","")) &amp;IF(AND(N193&lt;&gt;"",N193&lt;TODAY()),"Sigorta geçti! ",IF(AND(N193&lt;&gt;"",N193-TODAY()&lt;=30),"Sigorta yaklaşıyor ","")) &amp;IF(AND(O193&lt;&gt;"",O193&lt;TODAY()),"Kasko geçti! ",IF(AND(O193&lt;&gt;"",O193-TODAY()&lt;=30),"Kasko yaklaşıyor ",""))))</f>
        <v/>
      </c>
    </row>
    <row r="194">
      <c r="A194" s="11" t="n"/>
      <c r="B194" s="11" t="n"/>
      <c r="C194" s="11" t="n"/>
      <c r="D194" s="11" t="n"/>
      <c r="E194" s="11" t="n"/>
      <c r="F194" s="16" t="n"/>
      <c r="G194" s="11" t="n"/>
      <c r="H194" s="11" t="n"/>
      <c r="I194" s="11" t="n"/>
      <c r="J194" s="11" t="n"/>
      <c r="K194" s="11" t="n"/>
      <c r="L194" s="11" t="n"/>
      <c r="M194" s="17" t="n"/>
      <c r="N194" s="17" t="n"/>
      <c r="O194" s="17" t="n"/>
      <c r="P194" s="15">
        <f>IF(A194="","",TRIM(IF(AND(M194&lt;&gt;"",M194&lt;TODAY()),"Muayene geçti! ",IF(AND(M194&lt;&gt;"",M194-TODAY()&lt;=30),"Muayene yaklaşıyor ","")) &amp;IF(AND(N194&lt;&gt;"",N194&lt;TODAY()),"Sigorta geçti! ",IF(AND(N194&lt;&gt;"",N194-TODAY()&lt;=30),"Sigorta yaklaşıyor ","")) &amp;IF(AND(O194&lt;&gt;"",O194&lt;TODAY()),"Kasko geçti! ",IF(AND(O194&lt;&gt;"",O194-TODAY()&lt;=30),"Kasko yaklaşıyor ",""))))</f>
        <v/>
      </c>
    </row>
    <row r="195">
      <c r="A195" s="11" t="n"/>
      <c r="B195" s="11" t="n"/>
      <c r="C195" s="11" t="n"/>
      <c r="D195" s="11" t="n"/>
      <c r="E195" s="11" t="n"/>
      <c r="F195" s="16" t="n"/>
      <c r="G195" s="11" t="n"/>
      <c r="H195" s="11" t="n"/>
      <c r="I195" s="11" t="n"/>
      <c r="J195" s="11" t="n"/>
      <c r="K195" s="11" t="n"/>
      <c r="L195" s="11" t="n"/>
      <c r="M195" s="17" t="n"/>
      <c r="N195" s="17" t="n"/>
      <c r="O195" s="17" t="n"/>
      <c r="P195" s="15">
        <f>IF(A195="","",TRIM(IF(AND(M195&lt;&gt;"",M195&lt;TODAY()),"Muayene geçti! ",IF(AND(M195&lt;&gt;"",M195-TODAY()&lt;=30),"Muayene yaklaşıyor ","")) &amp;IF(AND(N195&lt;&gt;"",N195&lt;TODAY()),"Sigorta geçti! ",IF(AND(N195&lt;&gt;"",N195-TODAY()&lt;=30),"Sigorta yaklaşıyor ","")) &amp;IF(AND(O195&lt;&gt;"",O195&lt;TODAY()),"Kasko geçti! ",IF(AND(O195&lt;&gt;"",O195-TODAY()&lt;=30),"Kasko yaklaşıyor ",""))))</f>
        <v/>
      </c>
    </row>
    <row r="196">
      <c r="A196" s="11" t="n"/>
      <c r="B196" s="11" t="n"/>
      <c r="C196" s="11" t="n"/>
      <c r="D196" s="11" t="n"/>
      <c r="E196" s="11" t="n"/>
      <c r="F196" s="16" t="n"/>
      <c r="G196" s="11" t="n"/>
      <c r="H196" s="11" t="n"/>
      <c r="I196" s="11" t="n"/>
      <c r="J196" s="11" t="n"/>
      <c r="K196" s="11" t="n"/>
      <c r="L196" s="11" t="n"/>
      <c r="M196" s="17" t="n"/>
      <c r="N196" s="17" t="n"/>
      <c r="O196" s="17" t="n"/>
      <c r="P196" s="15">
        <f>IF(A196="","",TRIM(IF(AND(M196&lt;&gt;"",M196&lt;TODAY()),"Muayene geçti! ",IF(AND(M196&lt;&gt;"",M196-TODAY()&lt;=30),"Muayene yaklaşıyor ","")) &amp;IF(AND(N196&lt;&gt;"",N196&lt;TODAY()),"Sigorta geçti! ",IF(AND(N196&lt;&gt;"",N196-TODAY()&lt;=30),"Sigorta yaklaşıyor ","")) &amp;IF(AND(O196&lt;&gt;"",O196&lt;TODAY()),"Kasko geçti! ",IF(AND(O196&lt;&gt;"",O196-TODAY()&lt;=30),"Kasko yaklaşıyor ",""))))</f>
        <v/>
      </c>
    </row>
    <row r="197">
      <c r="A197" s="11" t="n"/>
      <c r="B197" s="11" t="n"/>
      <c r="C197" s="11" t="n"/>
      <c r="D197" s="11" t="n"/>
      <c r="E197" s="11" t="n"/>
      <c r="F197" s="16" t="n"/>
      <c r="G197" s="11" t="n"/>
      <c r="H197" s="11" t="n"/>
      <c r="I197" s="11" t="n"/>
      <c r="J197" s="11" t="n"/>
      <c r="K197" s="11" t="n"/>
      <c r="L197" s="11" t="n"/>
      <c r="M197" s="17" t="n"/>
      <c r="N197" s="17" t="n"/>
      <c r="O197" s="17" t="n"/>
      <c r="P197" s="15">
        <f>IF(A197="","",TRIM(IF(AND(M197&lt;&gt;"",M197&lt;TODAY()),"Muayene geçti! ",IF(AND(M197&lt;&gt;"",M197-TODAY()&lt;=30),"Muayene yaklaşıyor ","")) &amp;IF(AND(N197&lt;&gt;"",N197&lt;TODAY()),"Sigorta geçti! ",IF(AND(N197&lt;&gt;"",N197-TODAY()&lt;=30),"Sigorta yaklaşıyor ","")) &amp;IF(AND(O197&lt;&gt;"",O197&lt;TODAY()),"Kasko geçti! ",IF(AND(O197&lt;&gt;"",O197-TODAY()&lt;=30),"Kasko yaklaşıyor ",""))))</f>
        <v/>
      </c>
    </row>
    <row r="198">
      <c r="A198" s="11" t="n"/>
      <c r="B198" s="11" t="n"/>
      <c r="C198" s="11" t="n"/>
      <c r="D198" s="11" t="n"/>
      <c r="E198" s="11" t="n"/>
      <c r="F198" s="16" t="n"/>
      <c r="G198" s="11" t="n"/>
      <c r="H198" s="11" t="n"/>
      <c r="I198" s="11" t="n"/>
      <c r="J198" s="11" t="n"/>
      <c r="K198" s="11" t="n"/>
      <c r="L198" s="11" t="n"/>
      <c r="M198" s="17" t="n"/>
      <c r="N198" s="17" t="n"/>
      <c r="O198" s="17" t="n"/>
      <c r="P198" s="15">
        <f>IF(A198="","",TRIM(IF(AND(M198&lt;&gt;"",M198&lt;TODAY()),"Muayene geçti! ",IF(AND(M198&lt;&gt;"",M198-TODAY()&lt;=30),"Muayene yaklaşıyor ","")) &amp;IF(AND(N198&lt;&gt;"",N198&lt;TODAY()),"Sigorta geçti! ",IF(AND(N198&lt;&gt;"",N198-TODAY()&lt;=30),"Sigorta yaklaşıyor ","")) &amp;IF(AND(O198&lt;&gt;"",O198&lt;TODAY()),"Kasko geçti! ",IF(AND(O198&lt;&gt;"",O198-TODAY()&lt;=30),"Kasko yaklaşıyor ",""))))</f>
        <v/>
      </c>
    </row>
    <row r="199">
      <c r="A199" s="11" t="n"/>
      <c r="B199" s="11" t="n"/>
      <c r="C199" s="11" t="n"/>
      <c r="D199" s="11" t="n"/>
      <c r="E199" s="11" t="n"/>
      <c r="F199" s="16" t="n"/>
      <c r="G199" s="11" t="n"/>
      <c r="H199" s="11" t="n"/>
      <c r="I199" s="11" t="n"/>
      <c r="J199" s="11" t="n"/>
      <c r="K199" s="11" t="n"/>
      <c r="L199" s="11" t="n"/>
      <c r="M199" s="17" t="n"/>
      <c r="N199" s="17" t="n"/>
      <c r="O199" s="17" t="n"/>
      <c r="P199" s="15">
        <f>IF(A199="","",TRIM(IF(AND(M199&lt;&gt;"",M199&lt;TODAY()),"Muayene geçti! ",IF(AND(M199&lt;&gt;"",M199-TODAY()&lt;=30),"Muayene yaklaşıyor ","")) &amp;IF(AND(N199&lt;&gt;"",N199&lt;TODAY()),"Sigorta geçti! ",IF(AND(N199&lt;&gt;"",N199-TODAY()&lt;=30),"Sigorta yaklaşıyor ","")) &amp;IF(AND(O199&lt;&gt;"",O199&lt;TODAY()),"Kasko geçti! ",IF(AND(O199&lt;&gt;"",O199-TODAY()&lt;=30),"Kasko yaklaşıyor ",""))))</f>
        <v/>
      </c>
    </row>
    <row r="200">
      <c r="A200" s="11" t="n"/>
      <c r="B200" s="11" t="n"/>
      <c r="C200" s="11" t="n"/>
      <c r="D200" s="11" t="n"/>
      <c r="E200" s="11" t="n"/>
      <c r="F200" s="16" t="n"/>
      <c r="G200" s="11" t="n"/>
      <c r="H200" s="11" t="n"/>
      <c r="I200" s="11" t="n"/>
      <c r="J200" s="11" t="n"/>
      <c r="K200" s="11" t="n"/>
      <c r="L200" s="11" t="n"/>
      <c r="M200" s="17" t="n"/>
      <c r="N200" s="17" t="n"/>
      <c r="O200" s="17" t="n"/>
      <c r="P200" s="15">
        <f>IF(A200="","",TRIM(IF(AND(M200&lt;&gt;"",M200&lt;TODAY()),"Muayene geçti! ",IF(AND(M200&lt;&gt;"",M200-TODAY()&lt;=30),"Muayene yaklaşıyor ","")) &amp;IF(AND(N200&lt;&gt;"",N200&lt;TODAY()),"Sigorta geçti! ",IF(AND(N200&lt;&gt;"",N200-TODAY()&lt;=30),"Sigorta yaklaşıyor ","")) &amp;IF(AND(O200&lt;&gt;"",O200&lt;TODAY()),"Kasko geçti! ",IF(AND(O200&lt;&gt;"",O200-TODAY()&lt;=30),"Kasko yaklaşıyor ",""))))</f>
        <v/>
      </c>
    </row>
    <row r="201">
      <c r="A201" s="11" t="n"/>
      <c r="B201" s="11" t="n"/>
      <c r="C201" s="11" t="n"/>
      <c r="D201" s="11" t="n"/>
      <c r="E201" s="11" t="n"/>
      <c r="F201" s="16" t="n"/>
      <c r="G201" s="11" t="n"/>
      <c r="H201" s="11" t="n"/>
      <c r="I201" s="11" t="n"/>
      <c r="J201" s="11" t="n"/>
      <c r="K201" s="11" t="n"/>
      <c r="L201" s="11" t="n"/>
      <c r="M201" s="17" t="n"/>
      <c r="N201" s="17" t="n"/>
      <c r="O201" s="17" t="n"/>
      <c r="P201" s="15">
        <f>IF(A201="","",TRIM(IF(AND(M201&lt;&gt;"",M201&lt;TODAY()),"Muayene geçti! ",IF(AND(M201&lt;&gt;"",M201-TODAY()&lt;=30),"Muayene yaklaşıyor ","")) &amp;IF(AND(N201&lt;&gt;"",N201&lt;TODAY()),"Sigorta geçti! ",IF(AND(N201&lt;&gt;"",N201-TODAY()&lt;=30),"Sigorta yaklaşıyor ","")) &amp;IF(AND(O201&lt;&gt;"",O201&lt;TODAY()),"Kasko geçti! ",IF(AND(O201&lt;&gt;"",O201-TODAY()&lt;=30),"Kasko yaklaşıyor ",""))))</f>
        <v/>
      </c>
    </row>
    <row r="202">
      <c r="A202" s="11" t="n"/>
      <c r="B202" s="11" t="n"/>
      <c r="C202" s="11" t="n"/>
      <c r="D202" s="11" t="n"/>
      <c r="E202" s="11" t="n"/>
      <c r="F202" s="16" t="n"/>
      <c r="G202" s="11" t="n"/>
      <c r="H202" s="11" t="n"/>
      <c r="I202" s="11" t="n"/>
      <c r="J202" s="11" t="n"/>
      <c r="K202" s="11" t="n"/>
      <c r="L202" s="11" t="n"/>
      <c r="M202" s="17" t="n"/>
      <c r="N202" s="17" t="n"/>
      <c r="O202" s="17" t="n"/>
      <c r="P202" s="15">
        <f>IF(A202="","",TRIM(IF(AND(M202&lt;&gt;"",M202&lt;TODAY()),"Muayene geçti! ",IF(AND(M202&lt;&gt;"",M202-TODAY()&lt;=30),"Muayene yaklaşıyor ","")) &amp;IF(AND(N202&lt;&gt;"",N202&lt;TODAY()),"Sigorta geçti! ",IF(AND(N202&lt;&gt;"",N202-TODAY()&lt;=30),"Sigorta yaklaşıyor ","")) &amp;IF(AND(O202&lt;&gt;"",O202&lt;TODAY()),"Kasko geçti! ",IF(AND(O202&lt;&gt;"",O202-TODAY()&lt;=30),"Kasko yaklaşıyor ",""))))</f>
        <v/>
      </c>
    </row>
    <row r="203">
      <c r="A203" s="11" t="n"/>
      <c r="B203" s="11" t="n"/>
      <c r="C203" s="11" t="n"/>
      <c r="D203" s="11" t="n"/>
      <c r="E203" s="11" t="n"/>
      <c r="F203" s="16" t="n"/>
      <c r="G203" s="11" t="n"/>
      <c r="H203" s="11" t="n"/>
      <c r="I203" s="11" t="n"/>
      <c r="J203" s="11" t="n"/>
      <c r="K203" s="11" t="n"/>
      <c r="L203" s="11" t="n"/>
      <c r="M203" s="17" t="n"/>
      <c r="N203" s="17" t="n"/>
      <c r="O203" s="17" t="n"/>
      <c r="P203" s="15">
        <f>IF(A203="","",TRIM(IF(AND(M203&lt;&gt;"",M203&lt;TODAY()),"Muayene geçti! ",IF(AND(M203&lt;&gt;"",M203-TODAY()&lt;=30),"Muayene yaklaşıyor ","")) &amp;IF(AND(N203&lt;&gt;"",N203&lt;TODAY()),"Sigorta geçti! ",IF(AND(N203&lt;&gt;"",N203-TODAY()&lt;=30),"Sigorta yaklaşıyor ","")) &amp;IF(AND(O203&lt;&gt;"",O203&lt;TODAY()),"Kasko geçti! ",IF(AND(O203&lt;&gt;"",O203-TODAY()&lt;=30),"Kasko yaklaşıyor ",""))))</f>
        <v/>
      </c>
    </row>
    <row r="204">
      <c r="A204" s="11" t="n"/>
      <c r="B204" s="11" t="n"/>
      <c r="C204" s="11" t="n"/>
      <c r="D204" s="11" t="n"/>
      <c r="E204" s="11" t="n"/>
      <c r="F204" s="16" t="n"/>
      <c r="G204" s="11" t="n"/>
      <c r="H204" s="11" t="n"/>
      <c r="I204" s="11" t="n"/>
      <c r="J204" s="11" t="n"/>
      <c r="K204" s="11" t="n"/>
      <c r="L204" s="11" t="n"/>
      <c r="M204" s="17" t="n"/>
      <c r="N204" s="17" t="n"/>
      <c r="O204" s="17" t="n"/>
      <c r="P204" s="15">
        <f>IF(A204="","",TRIM(IF(AND(M204&lt;&gt;"",M204&lt;TODAY()),"Muayene geçti! ",IF(AND(M204&lt;&gt;"",M204-TODAY()&lt;=30),"Muayene yaklaşıyor ","")) &amp;IF(AND(N204&lt;&gt;"",N204&lt;TODAY()),"Sigorta geçti! ",IF(AND(N204&lt;&gt;"",N204-TODAY()&lt;=30),"Sigorta yaklaşıyor ","")) &amp;IF(AND(O204&lt;&gt;"",O204&lt;TODAY()),"Kasko geçti! ",IF(AND(O204&lt;&gt;"",O204-TODAY()&lt;=30),"Kasko yaklaşıyor ",""))))</f>
        <v/>
      </c>
    </row>
    <row r="205">
      <c r="A205" s="11" t="n"/>
      <c r="B205" s="11" t="n"/>
      <c r="C205" s="11" t="n"/>
      <c r="D205" s="11" t="n"/>
      <c r="E205" s="11" t="n"/>
      <c r="F205" s="16" t="n"/>
      <c r="G205" s="11" t="n"/>
      <c r="H205" s="11" t="n"/>
      <c r="I205" s="11" t="n"/>
      <c r="J205" s="11" t="n"/>
      <c r="K205" s="11" t="n"/>
      <c r="L205" s="11" t="n"/>
      <c r="M205" s="17" t="n"/>
      <c r="N205" s="17" t="n"/>
      <c r="O205" s="17" t="n"/>
      <c r="P205" s="15">
        <f>IF(A205="","",TRIM(IF(AND(M205&lt;&gt;"",M205&lt;TODAY()),"Muayene geçti! ",IF(AND(M205&lt;&gt;"",M205-TODAY()&lt;=30),"Muayene yaklaşıyor ","")) &amp;IF(AND(N205&lt;&gt;"",N205&lt;TODAY()),"Sigorta geçti! ",IF(AND(N205&lt;&gt;"",N205-TODAY()&lt;=30),"Sigorta yaklaşıyor ","")) &amp;IF(AND(O205&lt;&gt;"",O205&lt;TODAY()),"Kasko geçti! ",IF(AND(O205&lt;&gt;"",O205-TODAY()&lt;=30),"Kasko yaklaşıyor ",""))))</f>
        <v/>
      </c>
    </row>
    <row r="206">
      <c r="A206" s="11" t="n"/>
      <c r="B206" s="11" t="n"/>
      <c r="C206" s="11" t="n"/>
      <c r="D206" s="11" t="n"/>
      <c r="E206" s="11" t="n"/>
      <c r="F206" s="16" t="n"/>
      <c r="G206" s="11" t="n"/>
      <c r="H206" s="11" t="n"/>
      <c r="I206" s="11" t="n"/>
      <c r="J206" s="11" t="n"/>
      <c r="K206" s="11" t="n"/>
      <c r="L206" s="11" t="n"/>
      <c r="M206" s="17" t="n"/>
      <c r="N206" s="17" t="n"/>
      <c r="O206" s="17" t="n"/>
      <c r="P206" s="15">
        <f>IF(A206="","",TRIM(IF(AND(M206&lt;&gt;"",M206&lt;TODAY()),"Muayene geçti! ",IF(AND(M206&lt;&gt;"",M206-TODAY()&lt;=30),"Muayene yaklaşıyor ","")) &amp;IF(AND(N206&lt;&gt;"",N206&lt;TODAY()),"Sigorta geçti! ",IF(AND(N206&lt;&gt;"",N206-TODAY()&lt;=30),"Sigorta yaklaşıyor ","")) &amp;IF(AND(O206&lt;&gt;"",O206&lt;TODAY()),"Kasko geçti! ",IF(AND(O206&lt;&gt;"",O206-TODAY()&lt;=30),"Kasko yaklaşıyor ",""))))</f>
        <v/>
      </c>
    </row>
    <row r="207">
      <c r="A207" s="11" t="n"/>
      <c r="B207" s="11" t="n"/>
      <c r="C207" s="11" t="n"/>
      <c r="D207" s="11" t="n"/>
      <c r="E207" s="11" t="n"/>
      <c r="F207" s="16" t="n"/>
      <c r="G207" s="11" t="n"/>
      <c r="H207" s="11" t="n"/>
      <c r="I207" s="11" t="n"/>
      <c r="J207" s="11" t="n"/>
      <c r="K207" s="11" t="n"/>
      <c r="L207" s="11" t="n"/>
      <c r="M207" s="17" t="n"/>
      <c r="N207" s="17" t="n"/>
      <c r="O207" s="17" t="n"/>
      <c r="P207" s="15">
        <f>IF(A207="","",TRIM(IF(AND(M207&lt;&gt;"",M207&lt;TODAY()),"Muayene geçti! ",IF(AND(M207&lt;&gt;"",M207-TODAY()&lt;=30),"Muayene yaklaşıyor ","")) &amp;IF(AND(N207&lt;&gt;"",N207&lt;TODAY()),"Sigorta geçti! ",IF(AND(N207&lt;&gt;"",N207-TODAY()&lt;=30),"Sigorta yaklaşıyor ","")) &amp;IF(AND(O207&lt;&gt;"",O207&lt;TODAY()),"Kasko geçti! ",IF(AND(O207&lt;&gt;"",O207-TODAY()&lt;=30),"Kasko yaklaşıyor ",""))))</f>
        <v/>
      </c>
    </row>
    <row r="208">
      <c r="A208" s="11" t="n"/>
      <c r="B208" s="11" t="n"/>
      <c r="C208" s="11" t="n"/>
      <c r="D208" s="11" t="n"/>
      <c r="E208" s="11" t="n"/>
      <c r="F208" s="16" t="n"/>
      <c r="G208" s="11" t="n"/>
      <c r="H208" s="11" t="n"/>
      <c r="I208" s="11" t="n"/>
      <c r="J208" s="11" t="n"/>
      <c r="K208" s="11" t="n"/>
      <c r="L208" s="11" t="n"/>
      <c r="M208" s="17" t="n"/>
      <c r="N208" s="17" t="n"/>
      <c r="O208" s="17" t="n"/>
      <c r="P208" s="15">
        <f>IF(A208="","",TRIM(IF(AND(M208&lt;&gt;"",M208&lt;TODAY()),"Muayene geçti! ",IF(AND(M208&lt;&gt;"",M208-TODAY()&lt;=30),"Muayene yaklaşıyor ","")) &amp;IF(AND(N208&lt;&gt;"",N208&lt;TODAY()),"Sigorta geçti! ",IF(AND(N208&lt;&gt;"",N208-TODAY()&lt;=30),"Sigorta yaklaşıyor ","")) &amp;IF(AND(O208&lt;&gt;"",O208&lt;TODAY()),"Kasko geçti! ",IF(AND(O208&lt;&gt;"",O208-TODAY()&lt;=30),"Kasko yaklaşıyor ",""))))</f>
        <v/>
      </c>
    </row>
    <row r="209">
      <c r="A209" s="11" t="n"/>
      <c r="B209" s="11" t="n"/>
      <c r="C209" s="11" t="n"/>
      <c r="D209" s="11" t="n"/>
      <c r="E209" s="11" t="n"/>
      <c r="F209" s="16" t="n"/>
      <c r="G209" s="11" t="n"/>
      <c r="H209" s="11" t="n"/>
      <c r="I209" s="11" t="n"/>
      <c r="J209" s="11" t="n"/>
      <c r="K209" s="11" t="n"/>
      <c r="L209" s="11" t="n"/>
      <c r="M209" s="17" t="n"/>
      <c r="N209" s="17" t="n"/>
      <c r="O209" s="17" t="n"/>
      <c r="P209" s="15">
        <f>IF(A209="","",TRIM(IF(AND(M209&lt;&gt;"",M209&lt;TODAY()),"Muayene geçti! ",IF(AND(M209&lt;&gt;"",M209-TODAY()&lt;=30),"Muayene yaklaşıyor ","")) &amp;IF(AND(N209&lt;&gt;"",N209&lt;TODAY()),"Sigorta geçti! ",IF(AND(N209&lt;&gt;"",N209-TODAY()&lt;=30),"Sigorta yaklaşıyor ","")) &amp;IF(AND(O209&lt;&gt;"",O209&lt;TODAY()),"Kasko geçti! ",IF(AND(O209&lt;&gt;"",O209-TODAY()&lt;=30),"Kasko yaklaşıyor ",""))))</f>
        <v/>
      </c>
    </row>
    <row r="210">
      <c r="A210" s="11" t="n"/>
      <c r="B210" s="11" t="n"/>
      <c r="C210" s="11" t="n"/>
      <c r="D210" s="11" t="n"/>
      <c r="E210" s="11" t="n"/>
      <c r="F210" s="16" t="n"/>
      <c r="G210" s="11" t="n"/>
      <c r="H210" s="11" t="n"/>
      <c r="I210" s="11" t="n"/>
      <c r="J210" s="11" t="n"/>
      <c r="K210" s="11" t="n"/>
      <c r="L210" s="11" t="n"/>
      <c r="M210" s="17" t="n"/>
      <c r="N210" s="17" t="n"/>
      <c r="O210" s="17" t="n"/>
      <c r="P210" s="15">
        <f>IF(A210="","",TRIM(IF(AND(M210&lt;&gt;"",M210&lt;TODAY()),"Muayene geçti! ",IF(AND(M210&lt;&gt;"",M210-TODAY()&lt;=30),"Muayene yaklaşıyor ","")) &amp;IF(AND(N210&lt;&gt;"",N210&lt;TODAY()),"Sigorta geçti! ",IF(AND(N210&lt;&gt;"",N210-TODAY()&lt;=30),"Sigorta yaklaşıyor ","")) &amp;IF(AND(O210&lt;&gt;"",O210&lt;TODAY()),"Kasko geçti! ",IF(AND(O210&lt;&gt;"",O210-TODAY()&lt;=30),"Kasko yaklaşıyor ",""))))</f>
        <v/>
      </c>
    </row>
    <row r="211">
      <c r="A211" s="11" t="n"/>
      <c r="B211" s="11" t="n"/>
      <c r="C211" s="11" t="n"/>
      <c r="D211" s="11" t="n"/>
      <c r="E211" s="11" t="n"/>
      <c r="F211" s="16" t="n"/>
      <c r="G211" s="11" t="n"/>
      <c r="H211" s="11" t="n"/>
      <c r="I211" s="11" t="n"/>
      <c r="J211" s="11" t="n"/>
      <c r="K211" s="11" t="n"/>
      <c r="L211" s="11" t="n"/>
      <c r="M211" s="17" t="n"/>
      <c r="N211" s="17" t="n"/>
      <c r="O211" s="17" t="n"/>
      <c r="P211" s="15">
        <f>IF(A211="","",TRIM(IF(AND(M211&lt;&gt;"",M211&lt;TODAY()),"Muayene geçti! ",IF(AND(M211&lt;&gt;"",M211-TODAY()&lt;=30),"Muayene yaklaşıyor ","")) &amp;IF(AND(N211&lt;&gt;"",N211&lt;TODAY()),"Sigorta geçti! ",IF(AND(N211&lt;&gt;"",N211-TODAY()&lt;=30),"Sigorta yaklaşıyor ","")) &amp;IF(AND(O211&lt;&gt;"",O211&lt;TODAY()),"Kasko geçti! ",IF(AND(O211&lt;&gt;"",O211-TODAY()&lt;=30),"Kasko yaklaşıyor ",""))))</f>
        <v/>
      </c>
    </row>
    <row r="212">
      <c r="A212" s="11" t="n"/>
      <c r="B212" s="11" t="n"/>
      <c r="C212" s="11" t="n"/>
      <c r="D212" s="11" t="n"/>
      <c r="E212" s="11" t="n"/>
      <c r="F212" s="16" t="n"/>
      <c r="G212" s="11" t="n"/>
      <c r="H212" s="11" t="n"/>
      <c r="I212" s="11" t="n"/>
      <c r="J212" s="11" t="n"/>
      <c r="K212" s="11" t="n"/>
      <c r="L212" s="11" t="n"/>
      <c r="M212" s="17" t="n"/>
      <c r="N212" s="17" t="n"/>
      <c r="O212" s="17" t="n"/>
      <c r="P212" s="15">
        <f>IF(A212="","",TRIM(IF(AND(M212&lt;&gt;"",M212&lt;TODAY()),"Muayene geçti! ",IF(AND(M212&lt;&gt;"",M212-TODAY()&lt;=30),"Muayene yaklaşıyor ","")) &amp;IF(AND(N212&lt;&gt;"",N212&lt;TODAY()),"Sigorta geçti! ",IF(AND(N212&lt;&gt;"",N212-TODAY()&lt;=30),"Sigorta yaklaşıyor ","")) &amp;IF(AND(O212&lt;&gt;"",O212&lt;TODAY()),"Kasko geçti! ",IF(AND(O212&lt;&gt;"",O212-TODAY()&lt;=30),"Kasko yaklaşıyor ",""))))</f>
        <v/>
      </c>
    </row>
    <row r="213">
      <c r="A213" s="11" t="n"/>
      <c r="B213" s="11" t="n"/>
      <c r="C213" s="11" t="n"/>
      <c r="D213" s="11" t="n"/>
      <c r="E213" s="11" t="n"/>
      <c r="F213" s="16" t="n"/>
      <c r="G213" s="11" t="n"/>
      <c r="H213" s="11" t="n"/>
      <c r="I213" s="11" t="n"/>
      <c r="J213" s="11" t="n"/>
      <c r="K213" s="11" t="n"/>
      <c r="L213" s="11" t="n"/>
      <c r="M213" s="17" t="n"/>
      <c r="N213" s="17" t="n"/>
      <c r="O213" s="17" t="n"/>
      <c r="P213" s="15">
        <f>IF(A213="","",TRIM(IF(AND(M213&lt;&gt;"",M213&lt;TODAY()),"Muayene geçti! ",IF(AND(M213&lt;&gt;"",M213-TODAY()&lt;=30),"Muayene yaklaşıyor ","")) &amp;IF(AND(N213&lt;&gt;"",N213&lt;TODAY()),"Sigorta geçti! ",IF(AND(N213&lt;&gt;"",N213-TODAY()&lt;=30),"Sigorta yaklaşıyor ","")) &amp;IF(AND(O213&lt;&gt;"",O213&lt;TODAY()),"Kasko geçti! ",IF(AND(O213&lt;&gt;"",O213-TODAY()&lt;=30),"Kasko yaklaşıyor ",""))))</f>
        <v/>
      </c>
    </row>
    <row r="214">
      <c r="A214" s="11" t="n"/>
      <c r="B214" s="11" t="n"/>
      <c r="C214" s="11" t="n"/>
      <c r="D214" s="11" t="n"/>
      <c r="E214" s="11" t="n"/>
      <c r="F214" s="16" t="n"/>
      <c r="G214" s="11" t="n"/>
      <c r="H214" s="11" t="n"/>
      <c r="I214" s="11" t="n"/>
      <c r="J214" s="11" t="n"/>
      <c r="K214" s="11" t="n"/>
      <c r="L214" s="11" t="n"/>
      <c r="M214" s="17" t="n"/>
      <c r="N214" s="17" t="n"/>
      <c r="O214" s="17" t="n"/>
      <c r="P214" s="15">
        <f>IF(A214="","",TRIM(IF(AND(M214&lt;&gt;"",M214&lt;TODAY()),"Muayene geçti! ",IF(AND(M214&lt;&gt;"",M214-TODAY()&lt;=30),"Muayene yaklaşıyor ","")) &amp;IF(AND(N214&lt;&gt;"",N214&lt;TODAY()),"Sigorta geçti! ",IF(AND(N214&lt;&gt;"",N214-TODAY()&lt;=30),"Sigorta yaklaşıyor ","")) &amp;IF(AND(O214&lt;&gt;"",O214&lt;TODAY()),"Kasko geçti! ",IF(AND(O214&lt;&gt;"",O214-TODAY()&lt;=30),"Kasko yaklaşıyor ",""))))</f>
        <v/>
      </c>
    </row>
    <row r="215">
      <c r="A215" s="11" t="n"/>
      <c r="B215" s="11" t="n"/>
      <c r="C215" s="11" t="n"/>
      <c r="D215" s="11" t="n"/>
      <c r="E215" s="11" t="n"/>
      <c r="F215" s="16" t="n"/>
      <c r="G215" s="11" t="n"/>
      <c r="H215" s="11" t="n"/>
      <c r="I215" s="11" t="n"/>
      <c r="J215" s="11" t="n"/>
      <c r="K215" s="11" t="n"/>
      <c r="L215" s="11" t="n"/>
      <c r="M215" s="17" t="n"/>
      <c r="N215" s="17" t="n"/>
      <c r="O215" s="17" t="n"/>
      <c r="P215" s="15">
        <f>IF(A215="","",TRIM(IF(AND(M215&lt;&gt;"",M215&lt;TODAY()),"Muayene geçti! ",IF(AND(M215&lt;&gt;"",M215-TODAY()&lt;=30),"Muayene yaklaşıyor ","")) &amp;IF(AND(N215&lt;&gt;"",N215&lt;TODAY()),"Sigorta geçti! ",IF(AND(N215&lt;&gt;"",N215-TODAY()&lt;=30),"Sigorta yaklaşıyor ","")) &amp;IF(AND(O215&lt;&gt;"",O215&lt;TODAY()),"Kasko geçti! ",IF(AND(O215&lt;&gt;"",O215-TODAY()&lt;=30),"Kasko yaklaşıyor ",""))))</f>
        <v/>
      </c>
    </row>
    <row r="216">
      <c r="A216" s="11" t="n"/>
      <c r="B216" s="11" t="n"/>
      <c r="C216" s="11" t="n"/>
      <c r="D216" s="11" t="n"/>
      <c r="E216" s="11" t="n"/>
      <c r="F216" s="16" t="n"/>
      <c r="G216" s="11" t="n"/>
      <c r="H216" s="11" t="n"/>
      <c r="I216" s="11" t="n"/>
      <c r="J216" s="11" t="n"/>
      <c r="K216" s="11" t="n"/>
      <c r="L216" s="11" t="n"/>
      <c r="M216" s="17" t="n"/>
      <c r="N216" s="17" t="n"/>
      <c r="O216" s="17" t="n"/>
      <c r="P216" s="15">
        <f>IF(A216="","",TRIM(IF(AND(M216&lt;&gt;"",M216&lt;TODAY()),"Muayene geçti! ",IF(AND(M216&lt;&gt;"",M216-TODAY()&lt;=30),"Muayene yaklaşıyor ","")) &amp;IF(AND(N216&lt;&gt;"",N216&lt;TODAY()),"Sigorta geçti! ",IF(AND(N216&lt;&gt;"",N216-TODAY()&lt;=30),"Sigorta yaklaşıyor ","")) &amp;IF(AND(O216&lt;&gt;"",O216&lt;TODAY()),"Kasko geçti! ",IF(AND(O216&lt;&gt;"",O216-TODAY()&lt;=30),"Kasko yaklaşıyor ",""))))</f>
        <v/>
      </c>
    </row>
    <row r="217">
      <c r="A217" s="11" t="n"/>
      <c r="B217" s="11" t="n"/>
      <c r="C217" s="11" t="n"/>
      <c r="D217" s="11" t="n"/>
      <c r="E217" s="11" t="n"/>
      <c r="F217" s="16" t="n"/>
      <c r="G217" s="11" t="n"/>
      <c r="H217" s="11" t="n"/>
      <c r="I217" s="11" t="n"/>
      <c r="J217" s="11" t="n"/>
      <c r="K217" s="11" t="n"/>
      <c r="L217" s="11" t="n"/>
      <c r="M217" s="17" t="n"/>
      <c r="N217" s="17" t="n"/>
      <c r="O217" s="17" t="n"/>
      <c r="P217" s="15">
        <f>IF(A217="","",TRIM(IF(AND(M217&lt;&gt;"",M217&lt;TODAY()),"Muayene geçti! ",IF(AND(M217&lt;&gt;"",M217-TODAY()&lt;=30),"Muayene yaklaşıyor ","")) &amp;IF(AND(N217&lt;&gt;"",N217&lt;TODAY()),"Sigorta geçti! ",IF(AND(N217&lt;&gt;"",N217-TODAY()&lt;=30),"Sigorta yaklaşıyor ","")) &amp;IF(AND(O217&lt;&gt;"",O217&lt;TODAY()),"Kasko geçti! ",IF(AND(O217&lt;&gt;"",O217-TODAY()&lt;=30),"Kasko yaklaşıyor ",""))))</f>
        <v/>
      </c>
    </row>
    <row r="218">
      <c r="A218" s="11" t="n"/>
      <c r="B218" s="11" t="n"/>
      <c r="C218" s="11" t="n"/>
      <c r="D218" s="11" t="n"/>
      <c r="E218" s="11" t="n"/>
      <c r="F218" s="16" t="n"/>
      <c r="G218" s="11" t="n"/>
      <c r="H218" s="11" t="n"/>
      <c r="I218" s="11" t="n"/>
      <c r="J218" s="11" t="n"/>
      <c r="K218" s="11" t="n"/>
      <c r="L218" s="11" t="n"/>
      <c r="M218" s="17" t="n"/>
      <c r="N218" s="17" t="n"/>
      <c r="O218" s="17" t="n"/>
      <c r="P218" s="15">
        <f>IF(A218="","",TRIM(IF(AND(M218&lt;&gt;"",M218&lt;TODAY()),"Muayene geçti! ",IF(AND(M218&lt;&gt;"",M218-TODAY()&lt;=30),"Muayene yaklaşıyor ","")) &amp;IF(AND(N218&lt;&gt;"",N218&lt;TODAY()),"Sigorta geçti! ",IF(AND(N218&lt;&gt;"",N218-TODAY()&lt;=30),"Sigorta yaklaşıyor ","")) &amp;IF(AND(O218&lt;&gt;"",O218&lt;TODAY()),"Kasko geçti! ",IF(AND(O218&lt;&gt;"",O218-TODAY()&lt;=30),"Kasko yaklaşıyor ",""))))</f>
        <v/>
      </c>
    </row>
    <row r="219">
      <c r="A219" s="11" t="n"/>
      <c r="B219" s="11" t="n"/>
      <c r="C219" s="11" t="n"/>
      <c r="D219" s="11" t="n"/>
      <c r="E219" s="11" t="n"/>
      <c r="F219" s="16" t="n"/>
      <c r="G219" s="11" t="n"/>
      <c r="H219" s="11" t="n"/>
      <c r="I219" s="11" t="n"/>
      <c r="J219" s="11" t="n"/>
      <c r="K219" s="11" t="n"/>
      <c r="L219" s="11" t="n"/>
      <c r="M219" s="17" t="n"/>
      <c r="N219" s="17" t="n"/>
      <c r="O219" s="17" t="n"/>
      <c r="P219" s="15">
        <f>IF(A219="","",TRIM(IF(AND(M219&lt;&gt;"",M219&lt;TODAY()),"Muayene geçti! ",IF(AND(M219&lt;&gt;"",M219-TODAY()&lt;=30),"Muayene yaklaşıyor ","")) &amp;IF(AND(N219&lt;&gt;"",N219&lt;TODAY()),"Sigorta geçti! ",IF(AND(N219&lt;&gt;"",N219-TODAY()&lt;=30),"Sigorta yaklaşıyor ","")) &amp;IF(AND(O219&lt;&gt;"",O219&lt;TODAY()),"Kasko geçti! ",IF(AND(O219&lt;&gt;"",O219-TODAY()&lt;=30),"Kasko yaklaşıyor ",""))))</f>
        <v/>
      </c>
    </row>
    <row r="220">
      <c r="A220" s="11" t="n"/>
      <c r="B220" s="11" t="n"/>
      <c r="C220" s="11" t="n"/>
      <c r="D220" s="11" t="n"/>
      <c r="E220" s="11" t="n"/>
      <c r="F220" s="16" t="n"/>
      <c r="G220" s="11" t="n"/>
      <c r="H220" s="11" t="n"/>
      <c r="I220" s="11" t="n"/>
      <c r="J220" s="11" t="n"/>
      <c r="K220" s="11" t="n"/>
      <c r="L220" s="11" t="n"/>
      <c r="M220" s="17" t="n"/>
      <c r="N220" s="17" t="n"/>
      <c r="O220" s="17" t="n"/>
      <c r="P220" s="15">
        <f>IF(A220="","",TRIM(IF(AND(M220&lt;&gt;"",M220&lt;TODAY()),"Muayene geçti! ",IF(AND(M220&lt;&gt;"",M220-TODAY()&lt;=30),"Muayene yaklaşıyor ","")) &amp;IF(AND(N220&lt;&gt;"",N220&lt;TODAY()),"Sigorta geçti! ",IF(AND(N220&lt;&gt;"",N220-TODAY()&lt;=30),"Sigorta yaklaşıyor ","")) &amp;IF(AND(O220&lt;&gt;"",O220&lt;TODAY()),"Kasko geçti! ",IF(AND(O220&lt;&gt;"",O220-TODAY()&lt;=30),"Kasko yaklaşıyor ",""))))</f>
        <v/>
      </c>
    </row>
    <row r="221">
      <c r="A221" s="11" t="n"/>
      <c r="B221" s="11" t="n"/>
      <c r="C221" s="11" t="n"/>
      <c r="D221" s="11" t="n"/>
      <c r="E221" s="11" t="n"/>
      <c r="F221" s="16" t="n"/>
      <c r="G221" s="11" t="n"/>
      <c r="H221" s="11" t="n"/>
      <c r="I221" s="11" t="n"/>
      <c r="J221" s="11" t="n"/>
      <c r="K221" s="11" t="n"/>
      <c r="L221" s="11" t="n"/>
      <c r="M221" s="17" t="n"/>
      <c r="N221" s="17" t="n"/>
      <c r="O221" s="17" t="n"/>
      <c r="P221" s="15">
        <f>IF(A221="","",TRIM(IF(AND(M221&lt;&gt;"",M221&lt;TODAY()),"Muayene geçti! ",IF(AND(M221&lt;&gt;"",M221-TODAY()&lt;=30),"Muayene yaklaşıyor ","")) &amp;IF(AND(N221&lt;&gt;"",N221&lt;TODAY()),"Sigorta geçti! ",IF(AND(N221&lt;&gt;"",N221-TODAY()&lt;=30),"Sigorta yaklaşıyor ","")) &amp;IF(AND(O221&lt;&gt;"",O221&lt;TODAY()),"Kasko geçti! ",IF(AND(O221&lt;&gt;"",O221-TODAY()&lt;=30),"Kasko yaklaşıyor ",""))))</f>
        <v/>
      </c>
    </row>
    <row r="222">
      <c r="A222" s="11" t="n"/>
      <c r="B222" s="11" t="n"/>
      <c r="C222" s="11" t="n"/>
      <c r="D222" s="11" t="n"/>
      <c r="E222" s="11" t="n"/>
      <c r="F222" s="16" t="n"/>
      <c r="G222" s="11" t="n"/>
      <c r="H222" s="11" t="n"/>
      <c r="I222" s="11" t="n"/>
      <c r="J222" s="11" t="n"/>
      <c r="K222" s="11" t="n"/>
      <c r="L222" s="11" t="n"/>
      <c r="M222" s="17" t="n"/>
      <c r="N222" s="17" t="n"/>
      <c r="O222" s="17" t="n"/>
      <c r="P222" s="15">
        <f>IF(A222="","",TRIM(IF(AND(M222&lt;&gt;"",M222&lt;TODAY()),"Muayene geçti! ",IF(AND(M222&lt;&gt;"",M222-TODAY()&lt;=30),"Muayene yaklaşıyor ","")) &amp;IF(AND(N222&lt;&gt;"",N222&lt;TODAY()),"Sigorta geçti! ",IF(AND(N222&lt;&gt;"",N222-TODAY()&lt;=30),"Sigorta yaklaşıyor ","")) &amp;IF(AND(O222&lt;&gt;"",O222&lt;TODAY()),"Kasko geçti! ",IF(AND(O222&lt;&gt;"",O222-TODAY()&lt;=30),"Kasko yaklaşıyor ",""))))</f>
        <v/>
      </c>
    </row>
    <row r="223">
      <c r="A223" s="11" t="n"/>
      <c r="B223" s="11" t="n"/>
      <c r="C223" s="11" t="n"/>
      <c r="D223" s="11" t="n"/>
      <c r="E223" s="11" t="n"/>
      <c r="F223" s="16" t="n"/>
      <c r="G223" s="11" t="n"/>
      <c r="H223" s="11" t="n"/>
      <c r="I223" s="11" t="n"/>
      <c r="J223" s="11" t="n"/>
      <c r="K223" s="11" t="n"/>
      <c r="L223" s="11" t="n"/>
      <c r="M223" s="17" t="n"/>
      <c r="N223" s="17" t="n"/>
      <c r="O223" s="17" t="n"/>
      <c r="P223" s="15">
        <f>IF(A223="","",TRIM(IF(AND(M223&lt;&gt;"",M223&lt;TODAY()),"Muayene geçti! ",IF(AND(M223&lt;&gt;"",M223-TODAY()&lt;=30),"Muayene yaklaşıyor ","")) &amp;IF(AND(N223&lt;&gt;"",N223&lt;TODAY()),"Sigorta geçti! ",IF(AND(N223&lt;&gt;"",N223-TODAY()&lt;=30),"Sigorta yaklaşıyor ","")) &amp;IF(AND(O223&lt;&gt;"",O223&lt;TODAY()),"Kasko geçti! ",IF(AND(O223&lt;&gt;"",O223-TODAY()&lt;=30),"Kasko yaklaşıyor ",""))))</f>
        <v/>
      </c>
    </row>
    <row r="224">
      <c r="A224" s="11" t="n"/>
      <c r="B224" s="11" t="n"/>
      <c r="C224" s="11" t="n"/>
      <c r="D224" s="11" t="n"/>
      <c r="E224" s="11" t="n"/>
      <c r="F224" s="16" t="n"/>
      <c r="G224" s="11" t="n"/>
      <c r="H224" s="11" t="n"/>
      <c r="I224" s="11" t="n"/>
      <c r="J224" s="11" t="n"/>
      <c r="K224" s="11" t="n"/>
      <c r="L224" s="11" t="n"/>
      <c r="M224" s="17" t="n"/>
      <c r="N224" s="17" t="n"/>
      <c r="O224" s="17" t="n"/>
      <c r="P224" s="15">
        <f>IF(A224="","",TRIM(IF(AND(M224&lt;&gt;"",M224&lt;TODAY()),"Muayene geçti! ",IF(AND(M224&lt;&gt;"",M224-TODAY()&lt;=30),"Muayene yaklaşıyor ","")) &amp;IF(AND(N224&lt;&gt;"",N224&lt;TODAY()),"Sigorta geçti! ",IF(AND(N224&lt;&gt;"",N224-TODAY()&lt;=30),"Sigorta yaklaşıyor ","")) &amp;IF(AND(O224&lt;&gt;"",O224&lt;TODAY()),"Kasko geçti! ",IF(AND(O224&lt;&gt;"",O224-TODAY()&lt;=30),"Kasko yaklaşıyor ",""))))</f>
        <v/>
      </c>
    </row>
    <row r="225">
      <c r="A225" s="11" t="n"/>
      <c r="B225" s="11" t="n"/>
      <c r="C225" s="11" t="n"/>
      <c r="D225" s="11" t="n"/>
      <c r="E225" s="11" t="n"/>
      <c r="F225" s="16" t="n"/>
      <c r="G225" s="11" t="n"/>
      <c r="H225" s="11" t="n"/>
      <c r="I225" s="11" t="n"/>
      <c r="J225" s="11" t="n"/>
      <c r="K225" s="11" t="n"/>
      <c r="L225" s="11" t="n"/>
      <c r="M225" s="17" t="n"/>
      <c r="N225" s="17" t="n"/>
      <c r="O225" s="17" t="n"/>
      <c r="P225" s="15">
        <f>IF(A225="","",TRIM(IF(AND(M225&lt;&gt;"",M225&lt;TODAY()),"Muayene geçti! ",IF(AND(M225&lt;&gt;"",M225-TODAY()&lt;=30),"Muayene yaklaşıyor ","")) &amp;IF(AND(N225&lt;&gt;"",N225&lt;TODAY()),"Sigorta geçti! ",IF(AND(N225&lt;&gt;"",N225-TODAY()&lt;=30),"Sigorta yaklaşıyor ","")) &amp;IF(AND(O225&lt;&gt;"",O225&lt;TODAY()),"Kasko geçti! ",IF(AND(O225&lt;&gt;"",O225-TODAY()&lt;=30),"Kasko yaklaşıyor ",""))))</f>
        <v/>
      </c>
    </row>
    <row r="226">
      <c r="A226" s="11" t="n"/>
      <c r="B226" s="11" t="n"/>
      <c r="C226" s="11" t="n"/>
      <c r="D226" s="11" t="n"/>
      <c r="E226" s="11" t="n"/>
      <c r="F226" s="16" t="n"/>
      <c r="G226" s="11" t="n"/>
      <c r="H226" s="11" t="n"/>
      <c r="I226" s="11" t="n"/>
      <c r="J226" s="11" t="n"/>
      <c r="K226" s="11" t="n"/>
      <c r="L226" s="11" t="n"/>
      <c r="M226" s="17" t="n"/>
      <c r="N226" s="17" t="n"/>
      <c r="O226" s="17" t="n"/>
      <c r="P226" s="15">
        <f>IF(A226="","",TRIM(IF(AND(M226&lt;&gt;"",M226&lt;TODAY()),"Muayene geçti! ",IF(AND(M226&lt;&gt;"",M226-TODAY()&lt;=30),"Muayene yaklaşıyor ","")) &amp;IF(AND(N226&lt;&gt;"",N226&lt;TODAY()),"Sigorta geçti! ",IF(AND(N226&lt;&gt;"",N226-TODAY()&lt;=30),"Sigorta yaklaşıyor ","")) &amp;IF(AND(O226&lt;&gt;"",O226&lt;TODAY()),"Kasko geçti! ",IF(AND(O226&lt;&gt;"",O226-TODAY()&lt;=30),"Kasko yaklaşıyor ",""))))</f>
        <v/>
      </c>
    </row>
    <row r="227">
      <c r="A227" s="11" t="n"/>
      <c r="B227" s="11" t="n"/>
      <c r="C227" s="11" t="n"/>
      <c r="D227" s="11" t="n"/>
      <c r="E227" s="11" t="n"/>
      <c r="F227" s="16" t="n"/>
      <c r="G227" s="11" t="n"/>
      <c r="H227" s="11" t="n"/>
      <c r="I227" s="11" t="n"/>
      <c r="J227" s="11" t="n"/>
      <c r="K227" s="11" t="n"/>
      <c r="L227" s="11" t="n"/>
      <c r="M227" s="17" t="n"/>
      <c r="N227" s="17" t="n"/>
      <c r="O227" s="17" t="n"/>
      <c r="P227" s="15">
        <f>IF(A227="","",TRIM(IF(AND(M227&lt;&gt;"",M227&lt;TODAY()),"Muayene geçti! ",IF(AND(M227&lt;&gt;"",M227-TODAY()&lt;=30),"Muayene yaklaşıyor ","")) &amp;IF(AND(N227&lt;&gt;"",N227&lt;TODAY()),"Sigorta geçti! ",IF(AND(N227&lt;&gt;"",N227-TODAY()&lt;=30),"Sigorta yaklaşıyor ","")) &amp;IF(AND(O227&lt;&gt;"",O227&lt;TODAY()),"Kasko geçti! ",IF(AND(O227&lt;&gt;"",O227-TODAY()&lt;=30),"Kasko yaklaşıyor ",""))))</f>
        <v/>
      </c>
    </row>
    <row r="228">
      <c r="A228" s="11" t="n"/>
      <c r="B228" s="11" t="n"/>
      <c r="C228" s="11" t="n"/>
      <c r="D228" s="11" t="n"/>
      <c r="E228" s="11" t="n"/>
      <c r="F228" s="16" t="n"/>
      <c r="G228" s="11" t="n"/>
      <c r="H228" s="11" t="n"/>
      <c r="I228" s="11" t="n"/>
      <c r="J228" s="11" t="n"/>
      <c r="K228" s="11" t="n"/>
      <c r="L228" s="11" t="n"/>
      <c r="M228" s="17" t="n"/>
      <c r="N228" s="17" t="n"/>
      <c r="O228" s="17" t="n"/>
      <c r="P228" s="15">
        <f>IF(A228="","",TRIM(IF(AND(M228&lt;&gt;"",M228&lt;TODAY()),"Muayene geçti! ",IF(AND(M228&lt;&gt;"",M228-TODAY()&lt;=30),"Muayene yaklaşıyor ","")) &amp;IF(AND(N228&lt;&gt;"",N228&lt;TODAY()),"Sigorta geçti! ",IF(AND(N228&lt;&gt;"",N228-TODAY()&lt;=30),"Sigorta yaklaşıyor ","")) &amp;IF(AND(O228&lt;&gt;"",O228&lt;TODAY()),"Kasko geçti! ",IF(AND(O228&lt;&gt;"",O228-TODAY()&lt;=30),"Kasko yaklaşıyor ",""))))</f>
        <v/>
      </c>
    </row>
    <row r="229">
      <c r="A229" s="11" t="n"/>
      <c r="B229" s="11" t="n"/>
      <c r="C229" s="11" t="n"/>
      <c r="D229" s="11" t="n"/>
      <c r="E229" s="11" t="n"/>
      <c r="F229" s="16" t="n"/>
      <c r="G229" s="11" t="n"/>
      <c r="H229" s="11" t="n"/>
      <c r="I229" s="11" t="n"/>
      <c r="J229" s="11" t="n"/>
      <c r="K229" s="11" t="n"/>
      <c r="L229" s="11" t="n"/>
      <c r="M229" s="17" t="n"/>
      <c r="N229" s="17" t="n"/>
      <c r="O229" s="17" t="n"/>
      <c r="P229" s="15">
        <f>IF(A229="","",TRIM(IF(AND(M229&lt;&gt;"",M229&lt;TODAY()),"Muayene geçti! ",IF(AND(M229&lt;&gt;"",M229-TODAY()&lt;=30),"Muayene yaklaşıyor ","")) &amp;IF(AND(N229&lt;&gt;"",N229&lt;TODAY()),"Sigorta geçti! ",IF(AND(N229&lt;&gt;"",N229-TODAY()&lt;=30),"Sigorta yaklaşıyor ","")) &amp;IF(AND(O229&lt;&gt;"",O229&lt;TODAY()),"Kasko geçti! ",IF(AND(O229&lt;&gt;"",O229-TODAY()&lt;=30),"Kasko yaklaşıyor ",""))))</f>
        <v/>
      </c>
    </row>
    <row r="230">
      <c r="A230" s="11" t="n"/>
      <c r="B230" s="11" t="n"/>
      <c r="C230" s="11" t="n"/>
      <c r="D230" s="11" t="n"/>
      <c r="E230" s="11" t="n"/>
      <c r="F230" s="16" t="n"/>
      <c r="G230" s="11" t="n"/>
      <c r="H230" s="11" t="n"/>
      <c r="I230" s="11" t="n"/>
      <c r="J230" s="11" t="n"/>
      <c r="K230" s="11" t="n"/>
      <c r="L230" s="11" t="n"/>
      <c r="M230" s="17" t="n"/>
      <c r="N230" s="17" t="n"/>
      <c r="O230" s="17" t="n"/>
      <c r="P230" s="15">
        <f>IF(A230="","",TRIM(IF(AND(M230&lt;&gt;"",M230&lt;TODAY()),"Muayene geçti! ",IF(AND(M230&lt;&gt;"",M230-TODAY()&lt;=30),"Muayene yaklaşıyor ","")) &amp;IF(AND(N230&lt;&gt;"",N230&lt;TODAY()),"Sigorta geçti! ",IF(AND(N230&lt;&gt;"",N230-TODAY()&lt;=30),"Sigorta yaklaşıyor ","")) &amp;IF(AND(O230&lt;&gt;"",O230&lt;TODAY()),"Kasko geçti! ",IF(AND(O230&lt;&gt;"",O230-TODAY()&lt;=30),"Kasko yaklaşıyor ",""))))</f>
        <v/>
      </c>
    </row>
    <row r="231">
      <c r="A231" s="11" t="n"/>
      <c r="B231" s="11" t="n"/>
      <c r="C231" s="11" t="n"/>
      <c r="D231" s="11" t="n"/>
      <c r="E231" s="11" t="n"/>
      <c r="F231" s="16" t="n"/>
      <c r="G231" s="11" t="n"/>
      <c r="H231" s="11" t="n"/>
      <c r="I231" s="11" t="n"/>
      <c r="J231" s="11" t="n"/>
      <c r="K231" s="11" t="n"/>
      <c r="L231" s="11" t="n"/>
      <c r="M231" s="17" t="n"/>
      <c r="N231" s="17" t="n"/>
      <c r="O231" s="17" t="n"/>
      <c r="P231" s="15">
        <f>IF(A231="","",TRIM(IF(AND(M231&lt;&gt;"",M231&lt;TODAY()),"Muayene geçti! ",IF(AND(M231&lt;&gt;"",M231-TODAY()&lt;=30),"Muayene yaklaşıyor ","")) &amp;IF(AND(N231&lt;&gt;"",N231&lt;TODAY()),"Sigorta geçti! ",IF(AND(N231&lt;&gt;"",N231-TODAY()&lt;=30),"Sigorta yaklaşıyor ","")) &amp;IF(AND(O231&lt;&gt;"",O231&lt;TODAY()),"Kasko geçti! ",IF(AND(O231&lt;&gt;"",O231-TODAY()&lt;=30),"Kasko yaklaşıyor ",""))))</f>
        <v/>
      </c>
    </row>
    <row r="232">
      <c r="A232" s="11" t="n"/>
      <c r="B232" s="11" t="n"/>
      <c r="C232" s="11" t="n"/>
      <c r="D232" s="11" t="n"/>
      <c r="E232" s="11" t="n"/>
      <c r="F232" s="16" t="n"/>
      <c r="G232" s="11" t="n"/>
      <c r="H232" s="11" t="n"/>
      <c r="I232" s="11" t="n"/>
      <c r="J232" s="11" t="n"/>
      <c r="K232" s="11" t="n"/>
      <c r="L232" s="11" t="n"/>
      <c r="M232" s="17" t="n"/>
      <c r="N232" s="17" t="n"/>
      <c r="O232" s="17" t="n"/>
      <c r="P232" s="15">
        <f>IF(A232="","",TRIM(IF(AND(M232&lt;&gt;"",M232&lt;TODAY()),"Muayene geçti! ",IF(AND(M232&lt;&gt;"",M232-TODAY()&lt;=30),"Muayene yaklaşıyor ","")) &amp;IF(AND(N232&lt;&gt;"",N232&lt;TODAY()),"Sigorta geçti! ",IF(AND(N232&lt;&gt;"",N232-TODAY()&lt;=30),"Sigorta yaklaşıyor ","")) &amp;IF(AND(O232&lt;&gt;"",O232&lt;TODAY()),"Kasko geçti! ",IF(AND(O232&lt;&gt;"",O232-TODAY()&lt;=30),"Kasko yaklaşıyor ",""))))</f>
        <v/>
      </c>
    </row>
    <row r="233">
      <c r="A233" s="11" t="n"/>
      <c r="B233" s="11" t="n"/>
      <c r="C233" s="11" t="n"/>
      <c r="D233" s="11" t="n"/>
      <c r="E233" s="11" t="n"/>
      <c r="F233" s="16" t="n"/>
      <c r="G233" s="11" t="n"/>
      <c r="H233" s="11" t="n"/>
      <c r="I233" s="11" t="n"/>
      <c r="J233" s="11" t="n"/>
      <c r="K233" s="11" t="n"/>
      <c r="L233" s="11" t="n"/>
      <c r="M233" s="17" t="n"/>
      <c r="N233" s="17" t="n"/>
      <c r="O233" s="17" t="n"/>
      <c r="P233" s="15">
        <f>IF(A233="","",TRIM(IF(AND(M233&lt;&gt;"",M233&lt;TODAY()),"Muayene geçti! ",IF(AND(M233&lt;&gt;"",M233-TODAY()&lt;=30),"Muayene yaklaşıyor ","")) &amp;IF(AND(N233&lt;&gt;"",N233&lt;TODAY()),"Sigorta geçti! ",IF(AND(N233&lt;&gt;"",N233-TODAY()&lt;=30),"Sigorta yaklaşıyor ","")) &amp;IF(AND(O233&lt;&gt;"",O233&lt;TODAY()),"Kasko geçti! ",IF(AND(O233&lt;&gt;"",O233-TODAY()&lt;=30),"Kasko yaklaşıyor ",""))))</f>
        <v/>
      </c>
    </row>
    <row r="234">
      <c r="A234" s="11" t="n"/>
      <c r="B234" s="11" t="n"/>
      <c r="C234" s="11" t="n"/>
      <c r="D234" s="11" t="n"/>
      <c r="E234" s="11" t="n"/>
      <c r="F234" s="16" t="n"/>
      <c r="G234" s="11" t="n"/>
      <c r="H234" s="11" t="n"/>
      <c r="I234" s="11" t="n"/>
      <c r="J234" s="11" t="n"/>
      <c r="K234" s="11" t="n"/>
      <c r="L234" s="11" t="n"/>
      <c r="M234" s="17" t="n"/>
      <c r="N234" s="17" t="n"/>
      <c r="O234" s="17" t="n"/>
      <c r="P234" s="15">
        <f>IF(A234="","",TRIM(IF(AND(M234&lt;&gt;"",M234&lt;TODAY()),"Muayene geçti! ",IF(AND(M234&lt;&gt;"",M234-TODAY()&lt;=30),"Muayene yaklaşıyor ","")) &amp;IF(AND(N234&lt;&gt;"",N234&lt;TODAY()),"Sigorta geçti! ",IF(AND(N234&lt;&gt;"",N234-TODAY()&lt;=30),"Sigorta yaklaşıyor ","")) &amp;IF(AND(O234&lt;&gt;"",O234&lt;TODAY()),"Kasko geçti! ",IF(AND(O234&lt;&gt;"",O234-TODAY()&lt;=30),"Kasko yaklaşıyor ",""))))</f>
        <v/>
      </c>
    </row>
    <row r="235">
      <c r="A235" s="11" t="n"/>
      <c r="B235" s="11" t="n"/>
      <c r="C235" s="11" t="n"/>
      <c r="D235" s="11" t="n"/>
      <c r="E235" s="11" t="n"/>
      <c r="F235" s="16" t="n"/>
      <c r="G235" s="11" t="n"/>
      <c r="H235" s="11" t="n"/>
      <c r="I235" s="11" t="n"/>
      <c r="J235" s="11" t="n"/>
      <c r="K235" s="11" t="n"/>
      <c r="L235" s="11" t="n"/>
      <c r="M235" s="17" t="n"/>
      <c r="N235" s="17" t="n"/>
      <c r="O235" s="17" t="n"/>
      <c r="P235" s="15">
        <f>IF(A235="","",TRIM(IF(AND(M235&lt;&gt;"",M235&lt;TODAY()),"Muayene geçti! ",IF(AND(M235&lt;&gt;"",M235-TODAY()&lt;=30),"Muayene yaklaşıyor ","")) &amp;IF(AND(N235&lt;&gt;"",N235&lt;TODAY()),"Sigorta geçti! ",IF(AND(N235&lt;&gt;"",N235-TODAY()&lt;=30),"Sigorta yaklaşıyor ","")) &amp;IF(AND(O235&lt;&gt;"",O235&lt;TODAY()),"Kasko geçti! ",IF(AND(O235&lt;&gt;"",O235-TODAY()&lt;=30),"Kasko yaklaşıyor ",""))))</f>
        <v/>
      </c>
    </row>
    <row r="236">
      <c r="A236" s="11" t="n"/>
      <c r="B236" s="11" t="n"/>
      <c r="C236" s="11" t="n"/>
      <c r="D236" s="11" t="n"/>
      <c r="E236" s="11" t="n"/>
      <c r="F236" s="16" t="n"/>
      <c r="G236" s="11" t="n"/>
      <c r="H236" s="11" t="n"/>
      <c r="I236" s="11" t="n"/>
      <c r="J236" s="11" t="n"/>
      <c r="K236" s="11" t="n"/>
      <c r="L236" s="11" t="n"/>
      <c r="M236" s="17" t="n"/>
      <c r="N236" s="17" t="n"/>
      <c r="O236" s="17" t="n"/>
      <c r="P236" s="15">
        <f>IF(A236="","",TRIM(IF(AND(M236&lt;&gt;"",M236&lt;TODAY()),"Muayene geçti! ",IF(AND(M236&lt;&gt;"",M236-TODAY()&lt;=30),"Muayene yaklaşıyor ","")) &amp;IF(AND(N236&lt;&gt;"",N236&lt;TODAY()),"Sigorta geçti! ",IF(AND(N236&lt;&gt;"",N236-TODAY()&lt;=30),"Sigorta yaklaşıyor ","")) &amp;IF(AND(O236&lt;&gt;"",O236&lt;TODAY()),"Kasko geçti! ",IF(AND(O236&lt;&gt;"",O236-TODAY()&lt;=30),"Kasko yaklaşıyor ",""))))</f>
        <v/>
      </c>
    </row>
    <row r="237">
      <c r="A237" s="11" t="n"/>
      <c r="B237" s="11" t="n"/>
      <c r="C237" s="11" t="n"/>
      <c r="D237" s="11" t="n"/>
      <c r="E237" s="11" t="n"/>
      <c r="F237" s="16" t="n"/>
      <c r="G237" s="11" t="n"/>
      <c r="H237" s="11" t="n"/>
      <c r="I237" s="11" t="n"/>
      <c r="J237" s="11" t="n"/>
      <c r="K237" s="11" t="n"/>
      <c r="L237" s="11" t="n"/>
      <c r="M237" s="17" t="n"/>
      <c r="N237" s="17" t="n"/>
      <c r="O237" s="17" t="n"/>
      <c r="P237" s="15">
        <f>IF(A237="","",TRIM(IF(AND(M237&lt;&gt;"",M237&lt;TODAY()),"Muayene geçti! ",IF(AND(M237&lt;&gt;"",M237-TODAY()&lt;=30),"Muayene yaklaşıyor ","")) &amp;IF(AND(N237&lt;&gt;"",N237&lt;TODAY()),"Sigorta geçti! ",IF(AND(N237&lt;&gt;"",N237-TODAY()&lt;=30),"Sigorta yaklaşıyor ","")) &amp;IF(AND(O237&lt;&gt;"",O237&lt;TODAY()),"Kasko geçti! ",IF(AND(O237&lt;&gt;"",O237-TODAY()&lt;=30),"Kasko yaklaşıyor ",""))))</f>
        <v/>
      </c>
    </row>
    <row r="238">
      <c r="A238" s="11" t="n"/>
      <c r="B238" s="11" t="n"/>
      <c r="C238" s="11" t="n"/>
      <c r="D238" s="11" t="n"/>
      <c r="E238" s="11" t="n"/>
      <c r="F238" s="16" t="n"/>
      <c r="G238" s="11" t="n"/>
      <c r="H238" s="11" t="n"/>
      <c r="I238" s="11" t="n"/>
      <c r="J238" s="11" t="n"/>
      <c r="K238" s="11" t="n"/>
      <c r="L238" s="11" t="n"/>
      <c r="M238" s="17" t="n"/>
      <c r="N238" s="17" t="n"/>
      <c r="O238" s="17" t="n"/>
      <c r="P238" s="15">
        <f>IF(A238="","",TRIM(IF(AND(M238&lt;&gt;"",M238&lt;TODAY()),"Muayene geçti! ",IF(AND(M238&lt;&gt;"",M238-TODAY()&lt;=30),"Muayene yaklaşıyor ","")) &amp;IF(AND(N238&lt;&gt;"",N238&lt;TODAY()),"Sigorta geçti! ",IF(AND(N238&lt;&gt;"",N238-TODAY()&lt;=30),"Sigorta yaklaşıyor ","")) &amp;IF(AND(O238&lt;&gt;"",O238&lt;TODAY()),"Kasko geçti! ",IF(AND(O238&lt;&gt;"",O238-TODAY()&lt;=30),"Kasko yaklaşıyor ",""))))</f>
        <v/>
      </c>
    </row>
    <row r="239">
      <c r="A239" s="11" t="n"/>
      <c r="B239" s="11" t="n"/>
      <c r="C239" s="11" t="n"/>
      <c r="D239" s="11" t="n"/>
      <c r="E239" s="11" t="n"/>
      <c r="F239" s="16" t="n"/>
      <c r="G239" s="11" t="n"/>
      <c r="H239" s="11" t="n"/>
      <c r="I239" s="11" t="n"/>
      <c r="J239" s="11" t="n"/>
      <c r="K239" s="11" t="n"/>
      <c r="L239" s="11" t="n"/>
      <c r="M239" s="17" t="n"/>
      <c r="N239" s="17" t="n"/>
      <c r="O239" s="17" t="n"/>
      <c r="P239" s="15">
        <f>IF(A239="","",TRIM(IF(AND(M239&lt;&gt;"",M239&lt;TODAY()),"Muayene geçti! ",IF(AND(M239&lt;&gt;"",M239-TODAY()&lt;=30),"Muayene yaklaşıyor ","")) &amp;IF(AND(N239&lt;&gt;"",N239&lt;TODAY()),"Sigorta geçti! ",IF(AND(N239&lt;&gt;"",N239-TODAY()&lt;=30),"Sigorta yaklaşıyor ","")) &amp;IF(AND(O239&lt;&gt;"",O239&lt;TODAY()),"Kasko geçti! ",IF(AND(O239&lt;&gt;"",O239-TODAY()&lt;=30),"Kasko yaklaşıyor ",""))))</f>
        <v/>
      </c>
    </row>
    <row r="240">
      <c r="A240" s="11" t="n"/>
      <c r="B240" s="11" t="n"/>
      <c r="C240" s="11" t="n"/>
      <c r="D240" s="11" t="n"/>
      <c r="E240" s="11" t="n"/>
      <c r="F240" s="16" t="n"/>
      <c r="G240" s="11" t="n"/>
      <c r="H240" s="11" t="n"/>
      <c r="I240" s="11" t="n"/>
      <c r="J240" s="11" t="n"/>
      <c r="K240" s="11" t="n"/>
      <c r="L240" s="11" t="n"/>
      <c r="M240" s="17" t="n"/>
      <c r="N240" s="17" t="n"/>
      <c r="O240" s="17" t="n"/>
      <c r="P240" s="15">
        <f>IF(A240="","",TRIM(IF(AND(M240&lt;&gt;"",M240&lt;TODAY()),"Muayene geçti! ",IF(AND(M240&lt;&gt;"",M240-TODAY()&lt;=30),"Muayene yaklaşıyor ","")) &amp;IF(AND(N240&lt;&gt;"",N240&lt;TODAY()),"Sigorta geçti! ",IF(AND(N240&lt;&gt;"",N240-TODAY()&lt;=30),"Sigorta yaklaşıyor ","")) &amp;IF(AND(O240&lt;&gt;"",O240&lt;TODAY()),"Kasko geçti! ",IF(AND(O240&lt;&gt;"",O240-TODAY()&lt;=30),"Kasko yaklaşıyor ",""))))</f>
        <v/>
      </c>
    </row>
    <row r="241">
      <c r="A241" s="11" t="n"/>
      <c r="B241" s="11" t="n"/>
      <c r="C241" s="11" t="n"/>
      <c r="D241" s="11" t="n"/>
      <c r="E241" s="11" t="n"/>
      <c r="F241" s="16" t="n"/>
      <c r="G241" s="11" t="n"/>
      <c r="H241" s="11" t="n"/>
      <c r="I241" s="11" t="n"/>
      <c r="J241" s="11" t="n"/>
      <c r="K241" s="11" t="n"/>
      <c r="L241" s="11" t="n"/>
      <c r="M241" s="17" t="n"/>
      <c r="N241" s="17" t="n"/>
      <c r="O241" s="17" t="n"/>
      <c r="P241" s="15">
        <f>IF(A241="","",TRIM(IF(AND(M241&lt;&gt;"",M241&lt;TODAY()),"Muayene geçti! ",IF(AND(M241&lt;&gt;"",M241-TODAY()&lt;=30),"Muayene yaklaşıyor ","")) &amp;IF(AND(N241&lt;&gt;"",N241&lt;TODAY()),"Sigorta geçti! ",IF(AND(N241&lt;&gt;"",N241-TODAY()&lt;=30),"Sigorta yaklaşıyor ","")) &amp;IF(AND(O241&lt;&gt;"",O241&lt;TODAY()),"Kasko geçti! ",IF(AND(O241&lt;&gt;"",O241-TODAY()&lt;=30),"Kasko yaklaşıyor ",""))))</f>
        <v/>
      </c>
    </row>
    <row r="242">
      <c r="A242" s="11" t="n"/>
      <c r="B242" s="11" t="n"/>
      <c r="C242" s="11" t="n"/>
      <c r="D242" s="11" t="n"/>
      <c r="E242" s="11" t="n"/>
      <c r="F242" s="16" t="n"/>
      <c r="G242" s="11" t="n"/>
      <c r="H242" s="11" t="n"/>
      <c r="I242" s="11" t="n"/>
      <c r="J242" s="11" t="n"/>
      <c r="K242" s="11" t="n"/>
      <c r="L242" s="11" t="n"/>
      <c r="M242" s="17" t="n"/>
      <c r="N242" s="17" t="n"/>
      <c r="O242" s="17" t="n"/>
      <c r="P242" s="15">
        <f>IF(A242="","",TRIM(IF(AND(M242&lt;&gt;"",M242&lt;TODAY()),"Muayene geçti! ",IF(AND(M242&lt;&gt;"",M242-TODAY()&lt;=30),"Muayene yaklaşıyor ","")) &amp;IF(AND(N242&lt;&gt;"",N242&lt;TODAY()),"Sigorta geçti! ",IF(AND(N242&lt;&gt;"",N242-TODAY()&lt;=30),"Sigorta yaklaşıyor ","")) &amp;IF(AND(O242&lt;&gt;"",O242&lt;TODAY()),"Kasko geçti! ",IF(AND(O242&lt;&gt;"",O242-TODAY()&lt;=30),"Kasko yaklaşıyor ",""))))</f>
        <v/>
      </c>
    </row>
    <row r="243">
      <c r="A243" s="11" t="n"/>
      <c r="B243" s="11" t="n"/>
      <c r="C243" s="11" t="n"/>
      <c r="D243" s="11" t="n"/>
      <c r="E243" s="11" t="n"/>
      <c r="F243" s="16" t="n"/>
      <c r="G243" s="11" t="n"/>
      <c r="H243" s="11" t="n"/>
      <c r="I243" s="11" t="n"/>
      <c r="J243" s="11" t="n"/>
      <c r="K243" s="11" t="n"/>
      <c r="L243" s="11" t="n"/>
      <c r="M243" s="17" t="n"/>
      <c r="N243" s="17" t="n"/>
      <c r="O243" s="17" t="n"/>
      <c r="P243" s="15">
        <f>IF(A243="","",TRIM(IF(AND(M243&lt;&gt;"",M243&lt;TODAY()),"Muayene geçti! ",IF(AND(M243&lt;&gt;"",M243-TODAY()&lt;=30),"Muayene yaklaşıyor ","")) &amp;IF(AND(N243&lt;&gt;"",N243&lt;TODAY()),"Sigorta geçti! ",IF(AND(N243&lt;&gt;"",N243-TODAY()&lt;=30),"Sigorta yaklaşıyor ","")) &amp;IF(AND(O243&lt;&gt;"",O243&lt;TODAY()),"Kasko geçti! ",IF(AND(O243&lt;&gt;"",O243-TODAY()&lt;=30),"Kasko yaklaşıyor ",""))))</f>
        <v/>
      </c>
    </row>
    <row r="244">
      <c r="A244" s="11" t="n"/>
      <c r="B244" s="11" t="n"/>
      <c r="C244" s="11" t="n"/>
      <c r="D244" s="11" t="n"/>
      <c r="E244" s="11" t="n"/>
      <c r="F244" s="16" t="n"/>
      <c r="G244" s="11" t="n"/>
      <c r="H244" s="11" t="n"/>
      <c r="I244" s="11" t="n"/>
      <c r="J244" s="11" t="n"/>
      <c r="K244" s="11" t="n"/>
      <c r="L244" s="11" t="n"/>
      <c r="M244" s="17" t="n"/>
      <c r="N244" s="17" t="n"/>
      <c r="O244" s="17" t="n"/>
      <c r="P244" s="15">
        <f>IF(A244="","",TRIM(IF(AND(M244&lt;&gt;"",M244&lt;TODAY()),"Muayene geçti! ",IF(AND(M244&lt;&gt;"",M244-TODAY()&lt;=30),"Muayene yaklaşıyor ","")) &amp;IF(AND(N244&lt;&gt;"",N244&lt;TODAY()),"Sigorta geçti! ",IF(AND(N244&lt;&gt;"",N244-TODAY()&lt;=30),"Sigorta yaklaşıyor ","")) &amp;IF(AND(O244&lt;&gt;"",O244&lt;TODAY()),"Kasko geçti! ",IF(AND(O244&lt;&gt;"",O244-TODAY()&lt;=30),"Kasko yaklaşıyor ",""))))</f>
        <v/>
      </c>
    </row>
    <row r="245">
      <c r="A245" s="11" t="n"/>
      <c r="B245" s="11" t="n"/>
      <c r="C245" s="11" t="n"/>
      <c r="D245" s="11" t="n"/>
      <c r="E245" s="11" t="n"/>
      <c r="F245" s="16" t="n"/>
      <c r="G245" s="11" t="n"/>
      <c r="H245" s="11" t="n"/>
      <c r="I245" s="11" t="n"/>
      <c r="J245" s="11" t="n"/>
      <c r="K245" s="11" t="n"/>
      <c r="L245" s="11" t="n"/>
      <c r="M245" s="17" t="n"/>
      <c r="N245" s="17" t="n"/>
      <c r="O245" s="17" t="n"/>
      <c r="P245" s="15">
        <f>IF(A245="","",TRIM(IF(AND(M245&lt;&gt;"",M245&lt;TODAY()),"Muayene geçti! ",IF(AND(M245&lt;&gt;"",M245-TODAY()&lt;=30),"Muayene yaklaşıyor ","")) &amp;IF(AND(N245&lt;&gt;"",N245&lt;TODAY()),"Sigorta geçti! ",IF(AND(N245&lt;&gt;"",N245-TODAY()&lt;=30),"Sigorta yaklaşıyor ","")) &amp;IF(AND(O245&lt;&gt;"",O245&lt;TODAY()),"Kasko geçti! ",IF(AND(O245&lt;&gt;"",O245-TODAY()&lt;=30),"Kasko yaklaşıyor ",""))))</f>
        <v/>
      </c>
    </row>
    <row r="246">
      <c r="A246" s="11" t="n"/>
      <c r="B246" s="11" t="n"/>
      <c r="C246" s="11" t="n"/>
      <c r="D246" s="11" t="n"/>
      <c r="E246" s="11" t="n"/>
      <c r="F246" s="16" t="n"/>
      <c r="G246" s="11" t="n"/>
      <c r="H246" s="11" t="n"/>
      <c r="I246" s="11" t="n"/>
      <c r="J246" s="11" t="n"/>
      <c r="K246" s="11" t="n"/>
      <c r="L246" s="11" t="n"/>
      <c r="M246" s="17" t="n"/>
      <c r="N246" s="17" t="n"/>
      <c r="O246" s="17" t="n"/>
      <c r="P246" s="15">
        <f>IF(A246="","",TRIM(IF(AND(M246&lt;&gt;"",M246&lt;TODAY()),"Muayene geçti! ",IF(AND(M246&lt;&gt;"",M246-TODAY()&lt;=30),"Muayene yaklaşıyor ","")) &amp;IF(AND(N246&lt;&gt;"",N246&lt;TODAY()),"Sigorta geçti! ",IF(AND(N246&lt;&gt;"",N246-TODAY()&lt;=30),"Sigorta yaklaşıyor ","")) &amp;IF(AND(O246&lt;&gt;"",O246&lt;TODAY()),"Kasko geçti! ",IF(AND(O246&lt;&gt;"",O246-TODAY()&lt;=30),"Kasko yaklaşıyor ",""))))</f>
        <v/>
      </c>
    </row>
    <row r="247">
      <c r="A247" s="11" t="n"/>
      <c r="B247" s="11" t="n"/>
      <c r="C247" s="11" t="n"/>
      <c r="D247" s="11" t="n"/>
      <c r="E247" s="11" t="n"/>
      <c r="F247" s="16" t="n"/>
      <c r="G247" s="11" t="n"/>
      <c r="H247" s="11" t="n"/>
      <c r="I247" s="11" t="n"/>
      <c r="J247" s="11" t="n"/>
      <c r="K247" s="11" t="n"/>
      <c r="L247" s="11" t="n"/>
      <c r="M247" s="17" t="n"/>
      <c r="N247" s="17" t="n"/>
      <c r="O247" s="17" t="n"/>
      <c r="P247" s="15">
        <f>IF(A247="","",TRIM(IF(AND(M247&lt;&gt;"",M247&lt;TODAY()),"Muayene geçti! ",IF(AND(M247&lt;&gt;"",M247-TODAY()&lt;=30),"Muayene yaklaşıyor ","")) &amp;IF(AND(N247&lt;&gt;"",N247&lt;TODAY()),"Sigorta geçti! ",IF(AND(N247&lt;&gt;"",N247-TODAY()&lt;=30),"Sigorta yaklaşıyor ","")) &amp;IF(AND(O247&lt;&gt;"",O247&lt;TODAY()),"Kasko geçti! ",IF(AND(O247&lt;&gt;"",O247-TODAY()&lt;=30),"Kasko yaklaşıyor ",""))))</f>
        <v/>
      </c>
    </row>
    <row r="248">
      <c r="A248" s="11" t="n"/>
      <c r="B248" s="11" t="n"/>
      <c r="C248" s="11" t="n"/>
      <c r="D248" s="11" t="n"/>
      <c r="E248" s="11" t="n"/>
      <c r="F248" s="16" t="n"/>
      <c r="G248" s="11" t="n"/>
      <c r="H248" s="11" t="n"/>
      <c r="I248" s="11" t="n"/>
      <c r="J248" s="11" t="n"/>
      <c r="K248" s="11" t="n"/>
      <c r="L248" s="11" t="n"/>
      <c r="M248" s="17" t="n"/>
      <c r="N248" s="17" t="n"/>
      <c r="O248" s="17" t="n"/>
      <c r="P248" s="15">
        <f>IF(A248="","",TRIM(IF(AND(M248&lt;&gt;"",M248&lt;TODAY()),"Muayene geçti! ",IF(AND(M248&lt;&gt;"",M248-TODAY()&lt;=30),"Muayene yaklaşıyor ","")) &amp;IF(AND(N248&lt;&gt;"",N248&lt;TODAY()),"Sigorta geçti! ",IF(AND(N248&lt;&gt;"",N248-TODAY()&lt;=30),"Sigorta yaklaşıyor ","")) &amp;IF(AND(O248&lt;&gt;"",O248&lt;TODAY()),"Kasko geçti! ",IF(AND(O248&lt;&gt;"",O248-TODAY()&lt;=30),"Kasko yaklaşıyor ",""))))</f>
        <v/>
      </c>
    </row>
    <row r="249">
      <c r="A249" s="11" t="n"/>
      <c r="B249" s="11" t="n"/>
      <c r="C249" s="11" t="n"/>
      <c r="D249" s="11" t="n"/>
      <c r="E249" s="11" t="n"/>
      <c r="F249" s="16" t="n"/>
      <c r="G249" s="11" t="n"/>
      <c r="H249" s="11" t="n"/>
      <c r="I249" s="11" t="n"/>
      <c r="J249" s="11" t="n"/>
      <c r="K249" s="11" t="n"/>
      <c r="L249" s="11" t="n"/>
      <c r="M249" s="17" t="n"/>
      <c r="N249" s="17" t="n"/>
      <c r="O249" s="17" t="n"/>
      <c r="P249" s="15">
        <f>IF(A249="","",TRIM(IF(AND(M249&lt;&gt;"",M249&lt;TODAY()),"Muayene geçti! ",IF(AND(M249&lt;&gt;"",M249-TODAY()&lt;=30),"Muayene yaklaşıyor ","")) &amp;IF(AND(N249&lt;&gt;"",N249&lt;TODAY()),"Sigorta geçti! ",IF(AND(N249&lt;&gt;"",N249-TODAY()&lt;=30),"Sigorta yaklaşıyor ","")) &amp;IF(AND(O249&lt;&gt;"",O249&lt;TODAY()),"Kasko geçti! ",IF(AND(O249&lt;&gt;"",O249-TODAY()&lt;=30),"Kasko yaklaşıyor ",""))))</f>
        <v/>
      </c>
    </row>
    <row r="250">
      <c r="A250" s="11" t="n"/>
      <c r="B250" s="11" t="n"/>
      <c r="C250" s="11" t="n"/>
      <c r="D250" s="11" t="n"/>
      <c r="E250" s="11" t="n"/>
      <c r="F250" s="16" t="n"/>
      <c r="G250" s="11" t="n"/>
      <c r="H250" s="11" t="n"/>
      <c r="I250" s="11" t="n"/>
      <c r="J250" s="11" t="n"/>
      <c r="K250" s="11" t="n"/>
      <c r="L250" s="11" t="n"/>
      <c r="M250" s="17" t="n"/>
      <c r="N250" s="17" t="n"/>
      <c r="O250" s="17" t="n"/>
      <c r="P250" s="15">
        <f>IF(A250="","",TRIM(IF(AND(M250&lt;&gt;"",M250&lt;TODAY()),"Muayene geçti! ",IF(AND(M250&lt;&gt;"",M250-TODAY()&lt;=30),"Muayene yaklaşıyor ","")) &amp;IF(AND(N250&lt;&gt;"",N250&lt;TODAY()),"Sigorta geçti! ",IF(AND(N250&lt;&gt;"",N250-TODAY()&lt;=30),"Sigorta yaklaşıyor ","")) &amp;IF(AND(O250&lt;&gt;"",O250&lt;TODAY()),"Kasko geçti! ",IF(AND(O250&lt;&gt;"",O250-TODAY()&lt;=30),"Kasko yaklaşıyor ",""))))</f>
        <v/>
      </c>
    </row>
    <row r="251">
      <c r="A251" s="11" t="n"/>
      <c r="B251" s="11" t="n"/>
      <c r="C251" s="11" t="n"/>
      <c r="D251" s="11" t="n"/>
      <c r="E251" s="11" t="n"/>
      <c r="F251" s="16" t="n"/>
      <c r="G251" s="11" t="n"/>
      <c r="H251" s="11" t="n"/>
      <c r="I251" s="11" t="n"/>
      <c r="J251" s="11" t="n"/>
      <c r="K251" s="11" t="n"/>
      <c r="L251" s="11" t="n"/>
      <c r="M251" s="17" t="n"/>
      <c r="N251" s="17" t="n"/>
      <c r="O251" s="17" t="n"/>
      <c r="P251" s="15">
        <f>IF(A251="","",TRIM(IF(AND(M251&lt;&gt;"",M251&lt;TODAY()),"Muayene geçti! ",IF(AND(M251&lt;&gt;"",M251-TODAY()&lt;=30),"Muayene yaklaşıyor ","")) &amp;IF(AND(N251&lt;&gt;"",N251&lt;TODAY()),"Sigorta geçti! ",IF(AND(N251&lt;&gt;"",N251-TODAY()&lt;=30),"Sigorta yaklaşıyor ","")) &amp;IF(AND(O251&lt;&gt;"",O251&lt;TODAY()),"Kasko geçti! ",IF(AND(O251&lt;&gt;"",O251-TODAY()&lt;=30),"Kasko yaklaşıyor ",""))))</f>
        <v/>
      </c>
    </row>
    <row r="252">
      <c r="A252" s="11" t="n"/>
      <c r="B252" s="11" t="n"/>
      <c r="C252" s="11" t="n"/>
      <c r="D252" s="11" t="n"/>
      <c r="E252" s="11" t="n"/>
      <c r="F252" s="16" t="n"/>
      <c r="G252" s="11" t="n"/>
      <c r="H252" s="11" t="n"/>
      <c r="I252" s="11" t="n"/>
      <c r="J252" s="11" t="n"/>
      <c r="K252" s="11" t="n"/>
      <c r="L252" s="11" t="n"/>
      <c r="M252" s="17" t="n"/>
      <c r="N252" s="17" t="n"/>
      <c r="O252" s="17" t="n"/>
      <c r="P252" s="15">
        <f>IF(A252="","",TRIM(IF(AND(M252&lt;&gt;"",M252&lt;TODAY()),"Muayene geçti! ",IF(AND(M252&lt;&gt;"",M252-TODAY()&lt;=30),"Muayene yaklaşıyor ","")) &amp;IF(AND(N252&lt;&gt;"",N252&lt;TODAY()),"Sigorta geçti! ",IF(AND(N252&lt;&gt;"",N252-TODAY()&lt;=30),"Sigorta yaklaşıyor ","")) &amp;IF(AND(O252&lt;&gt;"",O252&lt;TODAY()),"Kasko geçti! ",IF(AND(O252&lt;&gt;"",O252-TODAY()&lt;=30),"Kasko yaklaşıyor ",""))))</f>
        <v/>
      </c>
    </row>
    <row r="253">
      <c r="A253" s="11" t="n"/>
      <c r="B253" s="11" t="n"/>
      <c r="C253" s="11" t="n"/>
      <c r="D253" s="11" t="n"/>
      <c r="E253" s="11" t="n"/>
      <c r="F253" s="16" t="n"/>
      <c r="G253" s="11" t="n"/>
      <c r="H253" s="11" t="n"/>
      <c r="I253" s="11" t="n"/>
      <c r="J253" s="11" t="n"/>
      <c r="K253" s="11" t="n"/>
      <c r="L253" s="11" t="n"/>
      <c r="M253" s="17" t="n"/>
      <c r="N253" s="17" t="n"/>
      <c r="O253" s="17" t="n"/>
      <c r="P253" s="15">
        <f>IF(A253="","",TRIM(IF(AND(M253&lt;&gt;"",M253&lt;TODAY()),"Muayene geçti! ",IF(AND(M253&lt;&gt;"",M253-TODAY()&lt;=30),"Muayene yaklaşıyor ","")) &amp;IF(AND(N253&lt;&gt;"",N253&lt;TODAY()),"Sigorta geçti! ",IF(AND(N253&lt;&gt;"",N253-TODAY()&lt;=30),"Sigorta yaklaşıyor ","")) &amp;IF(AND(O253&lt;&gt;"",O253&lt;TODAY()),"Kasko geçti! ",IF(AND(O253&lt;&gt;"",O253-TODAY()&lt;=30),"Kasko yaklaşıyor ",""))))</f>
        <v/>
      </c>
    </row>
    <row r="254">
      <c r="A254" s="11" t="n"/>
      <c r="B254" s="11" t="n"/>
      <c r="C254" s="11" t="n"/>
      <c r="D254" s="11" t="n"/>
      <c r="E254" s="11" t="n"/>
      <c r="F254" s="16" t="n"/>
      <c r="G254" s="11" t="n"/>
      <c r="H254" s="11" t="n"/>
      <c r="I254" s="11" t="n"/>
      <c r="J254" s="11" t="n"/>
      <c r="K254" s="11" t="n"/>
      <c r="L254" s="11" t="n"/>
      <c r="M254" s="17" t="n"/>
      <c r="N254" s="17" t="n"/>
      <c r="O254" s="17" t="n"/>
      <c r="P254" s="15">
        <f>IF(A254="","",TRIM(IF(AND(M254&lt;&gt;"",M254&lt;TODAY()),"Muayene geçti! ",IF(AND(M254&lt;&gt;"",M254-TODAY()&lt;=30),"Muayene yaklaşıyor ","")) &amp;IF(AND(N254&lt;&gt;"",N254&lt;TODAY()),"Sigorta geçti! ",IF(AND(N254&lt;&gt;"",N254-TODAY()&lt;=30),"Sigorta yaklaşıyor ","")) &amp;IF(AND(O254&lt;&gt;"",O254&lt;TODAY()),"Kasko geçti! ",IF(AND(O254&lt;&gt;"",O254-TODAY()&lt;=30),"Kasko yaklaşıyor ",""))))</f>
        <v/>
      </c>
    </row>
    <row r="255">
      <c r="A255" s="11" t="n"/>
      <c r="B255" s="11" t="n"/>
      <c r="C255" s="11" t="n"/>
      <c r="D255" s="11" t="n"/>
      <c r="E255" s="11" t="n"/>
      <c r="F255" s="16" t="n"/>
      <c r="G255" s="11" t="n"/>
      <c r="H255" s="11" t="n"/>
      <c r="I255" s="11" t="n"/>
      <c r="J255" s="11" t="n"/>
      <c r="K255" s="11" t="n"/>
      <c r="L255" s="11" t="n"/>
      <c r="M255" s="17" t="n"/>
      <c r="N255" s="17" t="n"/>
      <c r="O255" s="17" t="n"/>
      <c r="P255" s="15">
        <f>IF(A255="","",TRIM(IF(AND(M255&lt;&gt;"",M255&lt;TODAY()),"Muayene geçti! ",IF(AND(M255&lt;&gt;"",M255-TODAY()&lt;=30),"Muayene yaklaşıyor ","")) &amp;IF(AND(N255&lt;&gt;"",N255&lt;TODAY()),"Sigorta geçti! ",IF(AND(N255&lt;&gt;"",N255-TODAY()&lt;=30),"Sigorta yaklaşıyor ","")) &amp;IF(AND(O255&lt;&gt;"",O255&lt;TODAY()),"Kasko geçti! ",IF(AND(O255&lt;&gt;"",O255-TODAY()&lt;=30),"Kasko yaklaşıyor ",""))))</f>
        <v/>
      </c>
    </row>
    <row r="256">
      <c r="A256" s="11" t="n"/>
      <c r="B256" s="11" t="n"/>
      <c r="C256" s="11" t="n"/>
      <c r="D256" s="11" t="n"/>
      <c r="E256" s="11" t="n"/>
      <c r="F256" s="16" t="n"/>
      <c r="G256" s="11" t="n"/>
      <c r="H256" s="11" t="n"/>
      <c r="I256" s="11" t="n"/>
      <c r="J256" s="11" t="n"/>
      <c r="K256" s="11" t="n"/>
      <c r="L256" s="11" t="n"/>
      <c r="M256" s="17" t="n"/>
      <c r="N256" s="17" t="n"/>
      <c r="O256" s="17" t="n"/>
      <c r="P256" s="15">
        <f>IF(A256="","",TRIM(IF(AND(M256&lt;&gt;"",M256&lt;TODAY()),"Muayene geçti! ",IF(AND(M256&lt;&gt;"",M256-TODAY()&lt;=30),"Muayene yaklaşıyor ","")) &amp;IF(AND(N256&lt;&gt;"",N256&lt;TODAY()),"Sigorta geçti! ",IF(AND(N256&lt;&gt;"",N256-TODAY()&lt;=30),"Sigorta yaklaşıyor ","")) &amp;IF(AND(O256&lt;&gt;"",O256&lt;TODAY()),"Kasko geçti! ",IF(AND(O256&lt;&gt;"",O256-TODAY()&lt;=30),"Kasko yaklaşıyor ",""))))</f>
        <v/>
      </c>
    </row>
    <row r="257">
      <c r="A257" s="11" t="n"/>
      <c r="B257" s="11" t="n"/>
      <c r="C257" s="11" t="n"/>
      <c r="D257" s="11" t="n"/>
      <c r="E257" s="11" t="n"/>
      <c r="F257" s="16" t="n"/>
      <c r="G257" s="11" t="n"/>
      <c r="H257" s="11" t="n"/>
      <c r="I257" s="11" t="n"/>
      <c r="J257" s="11" t="n"/>
      <c r="K257" s="11" t="n"/>
      <c r="L257" s="11" t="n"/>
      <c r="M257" s="17" t="n"/>
      <c r="N257" s="17" t="n"/>
      <c r="O257" s="17" t="n"/>
      <c r="P257" s="15">
        <f>IF(A257="","",TRIM(IF(AND(M257&lt;&gt;"",M257&lt;TODAY()),"Muayene geçti! ",IF(AND(M257&lt;&gt;"",M257-TODAY()&lt;=30),"Muayene yaklaşıyor ","")) &amp;IF(AND(N257&lt;&gt;"",N257&lt;TODAY()),"Sigorta geçti! ",IF(AND(N257&lt;&gt;"",N257-TODAY()&lt;=30),"Sigorta yaklaşıyor ","")) &amp;IF(AND(O257&lt;&gt;"",O257&lt;TODAY()),"Kasko geçti! ",IF(AND(O257&lt;&gt;"",O257-TODAY()&lt;=30),"Kasko yaklaşıyor ",""))))</f>
        <v/>
      </c>
    </row>
    <row r="258">
      <c r="A258" s="11" t="n"/>
      <c r="B258" s="11" t="n"/>
      <c r="C258" s="11" t="n"/>
      <c r="D258" s="11" t="n"/>
      <c r="E258" s="11" t="n"/>
      <c r="F258" s="16" t="n"/>
      <c r="G258" s="11" t="n"/>
      <c r="H258" s="11" t="n"/>
      <c r="I258" s="11" t="n"/>
      <c r="J258" s="11" t="n"/>
      <c r="K258" s="11" t="n"/>
      <c r="L258" s="11" t="n"/>
      <c r="M258" s="17" t="n"/>
      <c r="N258" s="17" t="n"/>
      <c r="O258" s="17" t="n"/>
      <c r="P258" s="15">
        <f>IF(A258="","",TRIM(IF(AND(M258&lt;&gt;"",M258&lt;TODAY()),"Muayene geçti! ",IF(AND(M258&lt;&gt;"",M258-TODAY()&lt;=30),"Muayene yaklaşıyor ","")) &amp;IF(AND(N258&lt;&gt;"",N258&lt;TODAY()),"Sigorta geçti! ",IF(AND(N258&lt;&gt;"",N258-TODAY()&lt;=30),"Sigorta yaklaşıyor ","")) &amp;IF(AND(O258&lt;&gt;"",O258&lt;TODAY()),"Kasko geçti! ",IF(AND(O258&lt;&gt;"",O258-TODAY()&lt;=30),"Kasko yaklaşıyor ",""))))</f>
        <v/>
      </c>
    </row>
    <row r="259">
      <c r="A259" s="11" t="n"/>
      <c r="B259" s="11" t="n"/>
      <c r="C259" s="11" t="n"/>
      <c r="D259" s="11" t="n"/>
      <c r="E259" s="11" t="n"/>
      <c r="F259" s="16" t="n"/>
      <c r="G259" s="11" t="n"/>
      <c r="H259" s="11" t="n"/>
      <c r="I259" s="11" t="n"/>
      <c r="J259" s="11" t="n"/>
      <c r="K259" s="11" t="n"/>
      <c r="L259" s="11" t="n"/>
      <c r="M259" s="17" t="n"/>
      <c r="N259" s="17" t="n"/>
      <c r="O259" s="17" t="n"/>
      <c r="P259" s="15">
        <f>IF(A259="","",TRIM(IF(AND(M259&lt;&gt;"",M259&lt;TODAY()),"Muayene geçti! ",IF(AND(M259&lt;&gt;"",M259-TODAY()&lt;=30),"Muayene yaklaşıyor ","")) &amp;IF(AND(N259&lt;&gt;"",N259&lt;TODAY()),"Sigorta geçti! ",IF(AND(N259&lt;&gt;"",N259-TODAY()&lt;=30),"Sigorta yaklaşıyor ","")) &amp;IF(AND(O259&lt;&gt;"",O259&lt;TODAY()),"Kasko geçti! ",IF(AND(O259&lt;&gt;"",O259-TODAY()&lt;=30),"Kasko yaklaşıyor ",""))))</f>
        <v/>
      </c>
    </row>
    <row r="260">
      <c r="A260" s="11" t="n"/>
      <c r="B260" s="11" t="n"/>
      <c r="C260" s="11" t="n"/>
      <c r="D260" s="11" t="n"/>
      <c r="E260" s="11" t="n"/>
      <c r="F260" s="16" t="n"/>
      <c r="G260" s="11" t="n"/>
      <c r="H260" s="11" t="n"/>
      <c r="I260" s="11" t="n"/>
      <c r="J260" s="11" t="n"/>
      <c r="K260" s="11" t="n"/>
      <c r="L260" s="11" t="n"/>
      <c r="M260" s="17" t="n"/>
      <c r="N260" s="17" t="n"/>
      <c r="O260" s="17" t="n"/>
      <c r="P260" s="15">
        <f>IF(A260="","",TRIM(IF(AND(M260&lt;&gt;"",M260&lt;TODAY()),"Muayene geçti! ",IF(AND(M260&lt;&gt;"",M260-TODAY()&lt;=30),"Muayene yaklaşıyor ","")) &amp;IF(AND(N260&lt;&gt;"",N260&lt;TODAY()),"Sigorta geçti! ",IF(AND(N260&lt;&gt;"",N260-TODAY()&lt;=30),"Sigorta yaklaşıyor ","")) &amp;IF(AND(O260&lt;&gt;"",O260&lt;TODAY()),"Kasko geçti! ",IF(AND(O260&lt;&gt;"",O260-TODAY()&lt;=30),"Kasko yaklaşıyor ",""))))</f>
        <v/>
      </c>
    </row>
    <row r="261">
      <c r="A261" s="11" t="n"/>
      <c r="B261" s="11" t="n"/>
      <c r="C261" s="11" t="n"/>
      <c r="D261" s="11" t="n"/>
      <c r="E261" s="11" t="n"/>
      <c r="F261" s="16" t="n"/>
      <c r="G261" s="11" t="n"/>
      <c r="H261" s="11" t="n"/>
      <c r="I261" s="11" t="n"/>
      <c r="J261" s="11" t="n"/>
      <c r="K261" s="11" t="n"/>
      <c r="L261" s="11" t="n"/>
      <c r="M261" s="17" t="n"/>
      <c r="N261" s="17" t="n"/>
      <c r="O261" s="17" t="n"/>
      <c r="P261" s="15">
        <f>IF(A261="","",TRIM(IF(AND(M261&lt;&gt;"",M261&lt;TODAY()),"Muayene geçti! ",IF(AND(M261&lt;&gt;"",M261-TODAY()&lt;=30),"Muayene yaklaşıyor ","")) &amp;IF(AND(N261&lt;&gt;"",N261&lt;TODAY()),"Sigorta geçti! ",IF(AND(N261&lt;&gt;"",N261-TODAY()&lt;=30),"Sigorta yaklaşıyor ","")) &amp;IF(AND(O261&lt;&gt;"",O261&lt;TODAY()),"Kasko geçti! ",IF(AND(O261&lt;&gt;"",O261-TODAY()&lt;=30),"Kasko yaklaşıyor ",""))))</f>
        <v/>
      </c>
    </row>
    <row r="262">
      <c r="A262" s="11" t="n"/>
      <c r="B262" s="11" t="n"/>
      <c r="C262" s="11" t="n"/>
      <c r="D262" s="11" t="n"/>
      <c r="E262" s="11" t="n"/>
      <c r="F262" s="16" t="n"/>
      <c r="G262" s="11" t="n"/>
      <c r="H262" s="11" t="n"/>
      <c r="I262" s="11" t="n"/>
      <c r="J262" s="11" t="n"/>
      <c r="K262" s="11" t="n"/>
      <c r="L262" s="11" t="n"/>
      <c r="M262" s="17" t="n"/>
      <c r="N262" s="17" t="n"/>
      <c r="O262" s="17" t="n"/>
      <c r="P262" s="15">
        <f>IF(A262="","",TRIM(IF(AND(M262&lt;&gt;"",M262&lt;TODAY()),"Muayene geçti! ",IF(AND(M262&lt;&gt;"",M262-TODAY()&lt;=30),"Muayene yaklaşıyor ","")) &amp;IF(AND(N262&lt;&gt;"",N262&lt;TODAY()),"Sigorta geçti! ",IF(AND(N262&lt;&gt;"",N262-TODAY()&lt;=30),"Sigorta yaklaşıyor ","")) &amp;IF(AND(O262&lt;&gt;"",O262&lt;TODAY()),"Kasko geçti! ",IF(AND(O262&lt;&gt;"",O262-TODAY()&lt;=30),"Kasko yaklaşıyor ",""))))</f>
        <v/>
      </c>
    </row>
    <row r="263">
      <c r="A263" s="11" t="n"/>
      <c r="B263" s="11" t="n"/>
      <c r="C263" s="11" t="n"/>
      <c r="D263" s="11" t="n"/>
      <c r="E263" s="11" t="n"/>
      <c r="F263" s="16" t="n"/>
      <c r="G263" s="11" t="n"/>
      <c r="H263" s="11" t="n"/>
      <c r="I263" s="11" t="n"/>
      <c r="J263" s="11" t="n"/>
      <c r="K263" s="11" t="n"/>
      <c r="L263" s="11" t="n"/>
      <c r="M263" s="17" t="n"/>
      <c r="N263" s="17" t="n"/>
      <c r="O263" s="17" t="n"/>
      <c r="P263" s="15">
        <f>IF(A263="","",TRIM(IF(AND(M263&lt;&gt;"",M263&lt;TODAY()),"Muayene geçti! ",IF(AND(M263&lt;&gt;"",M263-TODAY()&lt;=30),"Muayene yaklaşıyor ","")) &amp;IF(AND(N263&lt;&gt;"",N263&lt;TODAY()),"Sigorta geçti! ",IF(AND(N263&lt;&gt;"",N263-TODAY()&lt;=30),"Sigorta yaklaşıyor ","")) &amp;IF(AND(O263&lt;&gt;"",O263&lt;TODAY()),"Kasko geçti! ",IF(AND(O263&lt;&gt;"",O263-TODAY()&lt;=30),"Kasko yaklaşıyor ",""))))</f>
        <v/>
      </c>
    </row>
    <row r="264">
      <c r="A264" s="11" t="n"/>
      <c r="B264" s="11" t="n"/>
      <c r="C264" s="11" t="n"/>
      <c r="D264" s="11" t="n"/>
      <c r="E264" s="11" t="n"/>
      <c r="F264" s="16" t="n"/>
      <c r="G264" s="11" t="n"/>
      <c r="H264" s="11" t="n"/>
      <c r="I264" s="11" t="n"/>
      <c r="J264" s="11" t="n"/>
      <c r="K264" s="11" t="n"/>
      <c r="L264" s="11" t="n"/>
      <c r="M264" s="17" t="n"/>
      <c r="N264" s="17" t="n"/>
      <c r="O264" s="17" t="n"/>
      <c r="P264" s="15">
        <f>IF(A264="","",TRIM(IF(AND(M264&lt;&gt;"",M264&lt;TODAY()),"Muayene geçti! ",IF(AND(M264&lt;&gt;"",M264-TODAY()&lt;=30),"Muayene yaklaşıyor ","")) &amp;IF(AND(N264&lt;&gt;"",N264&lt;TODAY()),"Sigorta geçti! ",IF(AND(N264&lt;&gt;"",N264-TODAY()&lt;=30),"Sigorta yaklaşıyor ","")) &amp;IF(AND(O264&lt;&gt;"",O264&lt;TODAY()),"Kasko geçti! ",IF(AND(O264&lt;&gt;"",O264-TODAY()&lt;=30),"Kasko yaklaşıyor ",""))))</f>
        <v/>
      </c>
    </row>
    <row r="265">
      <c r="A265" s="11" t="n"/>
      <c r="B265" s="11" t="n"/>
      <c r="C265" s="11" t="n"/>
      <c r="D265" s="11" t="n"/>
      <c r="E265" s="11" t="n"/>
      <c r="F265" s="16" t="n"/>
      <c r="G265" s="11" t="n"/>
      <c r="H265" s="11" t="n"/>
      <c r="I265" s="11" t="n"/>
      <c r="J265" s="11" t="n"/>
      <c r="K265" s="11" t="n"/>
      <c r="L265" s="11" t="n"/>
      <c r="M265" s="17" t="n"/>
      <c r="N265" s="17" t="n"/>
      <c r="O265" s="17" t="n"/>
      <c r="P265" s="15">
        <f>IF(A265="","",TRIM(IF(AND(M265&lt;&gt;"",M265&lt;TODAY()),"Muayene geçti! ",IF(AND(M265&lt;&gt;"",M265-TODAY()&lt;=30),"Muayene yaklaşıyor ","")) &amp;IF(AND(N265&lt;&gt;"",N265&lt;TODAY()),"Sigorta geçti! ",IF(AND(N265&lt;&gt;"",N265-TODAY()&lt;=30),"Sigorta yaklaşıyor ","")) &amp;IF(AND(O265&lt;&gt;"",O265&lt;TODAY()),"Kasko geçti! ",IF(AND(O265&lt;&gt;"",O265-TODAY()&lt;=30),"Kasko yaklaşıyor ",""))))</f>
        <v/>
      </c>
    </row>
    <row r="266">
      <c r="A266" s="11" t="n"/>
      <c r="B266" s="11" t="n"/>
      <c r="C266" s="11" t="n"/>
      <c r="D266" s="11" t="n"/>
      <c r="E266" s="11" t="n"/>
      <c r="F266" s="16" t="n"/>
      <c r="G266" s="11" t="n"/>
      <c r="H266" s="11" t="n"/>
      <c r="I266" s="11" t="n"/>
      <c r="J266" s="11" t="n"/>
      <c r="K266" s="11" t="n"/>
      <c r="L266" s="11" t="n"/>
      <c r="M266" s="17" t="n"/>
      <c r="N266" s="17" t="n"/>
      <c r="O266" s="17" t="n"/>
      <c r="P266" s="15">
        <f>IF(A266="","",TRIM(IF(AND(M266&lt;&gt;"",M266&lt;TODAY()),"Muayene geçti! ",IF(AND(M266&lt;&gt;"",M266-TODAY()&lt;=30),"Muayene yaklaşıyor ","")) &amp;IF(AND(N266&lt;&gt;"",N266&lt;TODAY()),"Sigorta geçti! ",IF(AND(N266&lt;&gt;"",N266-TODAY()&lt;=30),"Sigorta yaklaşıyor ","")) &amp;IF(AND(O266&lt;&gt;"",O266&lt;TODAY()),"Kasko geçti! ",IF(AND(O266&lt;&gt;"",O266-TODAY()&lt;=30),"Kasko yaklaşıyor ",""))))</f>
        <v/>
      </c>
    </row>
    <row r="267">
      <c r="A267" s="11" t="n"/>
      <c r="B267" s="11" t="n"/>
      <c r="C267" s="11" t="n"/>
      <c r="D267" s="11" t="n"/>
      <c r="E267" s="11" t="n"/>
      <c r="F267" s="16" t="n"/>
      <c r="G267" s="11" t="n"/>
      <c r="H267" s="11" t="n"/>
      <c r="I267" s="11" t="n"/>
      <c r="J267" s="11" t="n"/>
      <c r="K267" s="11" t="n"/>
      <c r="L267" s="11" t="n"/>
      <c r="M267" s="17" t="n"/>
      <c r="N267" s="17" t="n"/>
      <c r="O267" s="17" t="n"/>
      <c r="P267" s="15">
        <f>IF(A267="","",TRIM(IF(AND(M267&lt;&gt;"",M267&lt;TODAY()),"Muayene geçti! ",IF(AND(M267&lt;&gt;"",M267-TODAY()&lt;=30),"Muayene yaklaşıyor ","")) &amp;IF(AND(N267&lt;&gt;"",N267&lt;TODAY()),"Sigorta geçti! ",IF(AND(N267&lt;&gt;"",N267-TODAY()&lt;=30),"Sigorta yaklaşıyor ","")) &amp;IF(AND(O267&lt;&gt;"",O267&lt;TODAY()),"Kasko geçti! ",IF(AND(O267&lt;&gt;"",O267-TODAY()&lt;=30),"Kasko yaklaşıyor ",""))))</f>
        <v/>
      </c>
    </row>
    <row r="268">
      <c r="A268" s="11" t="n"/>
      <c r="B268" s="11" t="n"/>
      <c r="C268" s="11" t="n"/>
      <c r="D268" s="11" t="n"/>
      <c r="E268" s="11" t="n"/>
      <c r="F268" s="16" t="n"/>
      <c r="G268" s="11" t="n"/>
      <c r="H268" s="11" t="n"/>
      <c r="I268" s="11" t="n"/>
      <c r="J268" s="11" t="n"/>
      <c r="K268" s="11" t="n"/>
      <c r="L268" s="11" t="n"/>
      <c r="M268" s="17" t="n"/>
      <c r="N268" s="17" t="n"/>
      <c r="O268" s="17" t="n"/>
      <c r="P268" s="15">
        <f>IF(A268="","",TRIM(IF(AND(M268&lt;&gt;"",M268&lt;TODAY()),"Muayene geçti! ",IF(AND(M268&lt;&gt;"",M268-TODAY()&lt;=30),"Muayene yaklaşıyor ","")) &amp;IF(AND(N268&lt;&gt;"",N268&lt;TODAY()),"Sigorta geçti! ",IF(AND(N268&lt;&gt;"",N268-TODAY()&lt;=30),"Sigorta yaklaşıyor ","")) &amp;IF(AND(O268&lt;&gt;"",O268&lt;TODAY()),"Kasko geçti! ",IF(AND(O268&lt;&gt;"",O268-TODAY()&lt;=30),"Kasko yaklaşıyor ",""))))</f>
        <v/>
      </c>
    </row>
    <row r="269">
      <c r="A269" s="11" t="n"/>
      <c r="B269" s="11" t="n"/>
      <c r="C269" s="11" t="n"/>
      <c r="D269" s="11" t="n"/>
      <c r="E269" s="11" t="n"/>
      <c r="F269" s="16" t="n"/>
      <c r="G269" s="11" t="n"/>
      <c r="H269" s="11" t="n"/>
      <c r="I269" s="11" t="n"/>
      <c r="J269" s="11" t="n"/>
      <c r="K269" s="11" t="n"/>
      <c r="L269" s="11" t="n"/>
      <c r="M269" s="17" t="n"/>
      <c r="N269" s="17" t="n"/>
      <c r="O269" s="17" t="n"/>
      <c r="P269" s="15">
        <f>IF(A269="","",TRIM(IF(AND(M269&lt;&gt;"",M269&lt;TODAY()),"Muayene geçti! ",IF(AND(M269&lt;&gt;"",M269-TODAY()&lt;=30),"Muayene yaklaşıyor ","")) &amp;IF(AND(N269&lt;&gt;"",N269&lt;TODAY()),"Sigorta geçti! ",IF(AND(N269&lt;&gt;"",N269-TODAY()&lt;=30),"Sigorta yaklaşıyor ","")) &amp;IF(AND(O269&lt;&gt;"",O269&lt;TODAY()),"Kasko geçti! ",IF(AND(O269&lt;&gt;"",O269-TODAY()&lt;=30),"Kasko yaklaşıyor ",""))))</f>
        <v/>
      </c>
    </row>
    <row r="270">
      <c r="A270" s="11" t="n"/>
      <c r="B270" s="11" t="n"/>
      <c r="C270" s="11" t="n"/>
      <c r="D270" s="11" t="n"/>
      <c r="E270" s="11" t="n"/>
      <c r="F270" s="16" t="n"/>
      <c r="G270" s="11" t="n"/>
      <c r="H270" s="11" t="n"/>
      <c r="I270" s="11" t="n"/>
      <c r="J270" s="11" t="n"/>
      <c r="K270" s="11" t="n"/>
      <c r="L270" s="11" t="n"/>
      <c r="M270" s="17" t="n"/>
      <c r="N270" s="17" t="n"/>
      <c r="O270" s="17" t="n"/>
      <c r="P270" s="15">
        <f>IF(A270="","",TRIM(IF(AND(M270&lt;&gt;"",M270&lt;TODAY()),"Muayene geçti! ",IF(AND(M270&lt;&gt;"",M270-TODAY()&lt;=30),"Muayene yaklaşıyor ","")) &amp;IF(AND(N270&lt;&gt;"",N270&lt;TODAY()),"Sigorta geçti! ",IF(AND(N270&lt;&gt;"",N270-TODAY()&lt;=30),"Sigorta yaklaşıyor ","")) &amp;IF(AND(O270&lt;&gt;"",O270&lt;TODAY()),"Kasko geçti! ",IF(AND(O270&lt;&gt;"",O270-TODAY()&lt;=30),"Kasko yaklaşıyor ",""))))</f>
        <v/>
      </c>
    </row>
    <row r="271">
      <c r="A271" s="11" t="n"/>
      <c r="B271" s="11" t="n"/>
      <c r="C271" s="11" t="n"/>
      <c r="D271" s="11" t="n"/>
      <c r="E271" s="11" t="n"/>
      <c r="F271" s="16" t="n"/>
      <c r="G271" s="11" t="n"/>
      <c r="H271" s="11" t="n"/>
      <c r="I271" s="11" t="n"/>
      <c r="J271" s="11" t="n"/>
      <c r="K271" s="11" t="n"/>
      <c r="L271" s="11" t="n"/>
      <c r="M271" s="17" t="n"/>
      <c r="N271" s="17" t="n"/>
      <c r="O271" s="17" t="n"/>
      <c r="P271" s="15">
        <f>IF(A271="","",TRIM(IF(AND(M271&lt;&gt;"",M271&lt;TODAY()),"Muayene geçti! ",IF(AND(M271&lt;&gt;"",M271-TODAY()&lt;=30),"Muayene yaklaşıyor ","")) &amp;IF(AND(N271&lt;&gt;"",N271&lt;TODAY()),"Sigorta geçti! ",IF(AND(N271&lt;&gt;"",N271-TODAY()&lt;=30),"Sigorta yaklaşıyor ","")) &amp;IF(AND(O271&lt;&gt;"",O271&lt;TODAY()),"Kasko geçti! ",IF(AND(O271&lt;&gt;"",O271-TODAY()&lt;=30),"Kasko yaklaşıyor ",""))))</f>
        <v/>
      </c>
    </row>
    <row r="272">
      <c r="A272" s="11" t="n"/>
      <c r="B272" s="11" t="n"/>
      <c r="C272" s="11" t="n"/>
      <c r="D272" s="11" t="n"/>
      <c r="E272" s="11" t="n"/>
      <c r="F272" s="16" t="n"/>
      <c r="G272" s="11" t="n"/>
      <c r="H272" s="11" t="n"/>
      <c r="I272" s="11" t="n"/>
      <c r="J272" s="11" t="n"/>
      <c r="K272" s="11" t="n"/>
      <c r="L272" s="11" t="n"/>
      <c r="M272" s="17" t="n"/>
      <c r="N272" s="17" t="n"/>
      <c r="O272" s="17" t="n"/>
      <c r="P272" s="15">
        <f>IF(A272="","",TRIM(IF(AND(M272&lt;&gt;"",M272&lt;TODAY()),"Muayene geçti! ",IF(AND(M272&lt;&gt;"",M272-TODAY()&lt;=30),"Muayene yaklaşıyor ","")) &amp;IF(AND(N272&lt;&gt;"",N272&lt;TODAY()),"Sigorta geçti! ",IF(AND(N272&lt;&gt;"",N272-TODAY()&lt;=30),"Sigorta yaklaşıyor ","")) &amp;IF(AND(O272&lt;&gt;"",O272&lt;TODAY()),"Kasko geçti! ",IF(AND(O272&lt;&gt;"",O272-TODAY()&lt;=30),"Kasko yaklaşıyor ",""))))</f>
        <v/>
      </c>
    </row>
    <row r="273">
      <c r="A273" s="11" t="n"/>
      <c r="B273" s="11" t="n"/>
      <c r="C273" s="11" t="n"/>
      <c r="D273" s="11" t="n"/>
      <c r="E273" s="11" t="n"/>
      <c r="F273" s="16" t="n"/>
      <c r="G273" s="11" t="n"/>
      <c r="H273" s="11" t="n"/>
      <c r="I273" s="11" t="n"/>
      <c r="J273" s="11" t="n"/>
      <c r="K273" s="11" t="n"/>
      <c r="L273" s="11" t="n"/>
      <c r="M273" s="17" t="n"/>
      <c r="N273" s="17" t="n"/>
      <c r="O273" s="17" t="n"/>
      <c r="P273" s="15">
        <f>IF(A273="","",TRIM(IF(AND(M273&lt;&gt;"",M273&lt;TODAY()),"Muayene geçti! ",IF(AND(M273&lt;&gt;"",M273-TODAY()&lt;=30),"Muayene yaklaşıyor ","")) &amp;IF(AND(N273&lt;&gt;"",N273&lt;TODAY()),"Sigorta geçti! ",IF(AND(N273&lt;&gt;"",N273-TODAY()&lt;=30),"Sigorta yaklaşıyor ","")) &amp;IF(AND(O273&lt;&gt;"",O273&lt;TODAY()),"Kasko geçti! ",IF(AND(O273&lt;&gt;"",O273-TODAY()&lt;=30),"Kasko yaklaşıyor ",""))))</f>
        <v/>
      </c>
    </row>
    <row r="274">
      <c r="A274" s="11" t="n"/>
      <c r="B274" s="11" t="n"/>
      <c r="C274" s="11" t="n"/>
      <c r="D274" s="11" t="n"/>
      <c r="E274" s="11" t="n"/>
      <c r="F274" s="16" t="n"/>
      <c r="G274" s="11" t="n"/>
      <c r="H274" s="11" t="n"/>
      <c r="I274" s="11" t="n"/>
      <c r="J274" s="11" t="n"/>
      <c r="K274" s="11" t="n"/>
      <c r="L274" s="11" t="n"/>
      <c r="M274" s="17" t="n"/>
      <c r="N274" s="17" t="n"/>
      <c r="O274" s="17" t="n"/>
      <c r="P274" s="15">
        <f>IF(A274="","",TRIM(IF(AND(M274&lt;&gt;"",M274&lt;TODAY()),"Muayene geçti! ",IF(AND(M274&lt;&gt;"",M274-TODAY()&lt;=30),"Muayene yaklaşıyor ","")) &amp;IF(AND(N274&lt;&gt;"",N274&lt;TODAY()),"Sigorta geçti! ",IF(AND(N274&lt;&gt;"",N274-TODAY()&lt;=30),"Sigorta yaklaşıyor ","")) &amp;IF(AND(O274&lt;&gt;"",O274&lt;TODAY()),"Kasko geçti! ",IF(AND(O274&lt;&gt;"",O274-TODAY()&lt;=30),"Kasko yaklaşıyor ",""))))</f>
        <v/>
      </c>
    </row>
    <row r="275">
      <c r="A275" s="11" t="n"/>
      <c r="B275" s="11" t="n"/>
      <c r="C275" s="11" t="n"/>
      <c r="D275" s="11" t="n"/>
      <c r="E275" s="11" t="n"/>
      <c r="F275" s="16" t="n"/>
      <c r="G275" s="11" t="n"/>
      <c r="H275" s="11" t="n"/>
      <c r="I275" s="11" t="n"/>
      <c r="J275" s="11" t="n"/>
      <c r="K275" s="11" t="n"/>
      <c r="L275" s="11" t="n"/>
      <c r="M275" s="17" t="n"/>
      <c r="N275" s="17" t="n"/>
      <c r="O275" s="17" t="n"/>
      <c r="P275" s="15">
        <f>IF(A275="","",TRIM(IF(AND(M275&lt;&gt;"",M275&lt;TODAY()),"Muayene geçti! ",IF(AND(M275&lt;&gt;"",M275-TODAY()&lt;=30),"Muayene yaklaşıyor ","")) &amp;IF(AND(N275&lt;&gt;"",N275&lt;TODAY()),"Sigorta geçti! ",IF(AND(N275&lt;&gt;"",N275-TODAY()&lt;=30),"Sigorta yaklaşıyor ","")) &amp;IF(AND(O275&lt;&gt;"",O275&lt;TODAY()),"Kasko geçti! ",IF(AND(O275&lt;&gt;"",O275-TODAY()&lt;=30),"Kasko yaklaşıyor ",""))))</f>
        <v/>
      </c>
    </row>
    <row r="276">
      <c r="A276" s="11" t="n"/>
      <c r="B276" s="11" t="n"/>
      <c r="C276" s="11" t="n"/>
      <c r="D276" s="11" t="n"/>
      <c r="E276" s="11" t="n"/>
      <c r="F276" s="16" t="n"/>
      <c r="G276" s="11" t="n"/>
      <c r="H276" s="11" t="n"/>
      <c r="I276" s="11" t="n"/>
      <c r="J276" s="11" t="n"/>
      <c r="K276" s="11" t="n"/>
      <c r="L276" s="11" t="n"/>
      <c r="M276" s="17" t="n"/>
      <c r="N276" s="17" t="n"/>
      <c r="O276" s="17" t="n"/>
      <c r="P276" s="15">
        <f>IF(A276="","",TRIM(IF(AND(M276&lt;&gt;"",M276&lt;TODAY()),"Muayene geçti! ",IF(AND(M276&lt;&gt;"",M276-TODAY()&lt;=30),"Muayene yaklaşıyor ","")) &amp;IF(AND(N276&lt;&gt;"",N276&lt;TODAY()),"Sigorta geçti! ",IF(AND(N276&lt;&gt;"",N276-TODAY()&lt;=30),"Sigorta yaklaşıyor ","")) &amp;IF(AND(O276&lt;&gt;"",O276&lt;TODAY()),"Kasko geçti! ",IF(AND(O276&lt;&gt;"",O276-TODAY()&lt;=30),"Kasko yaklaşıyor ",""))))</f>
        <v/>
      </c>
    </row>
    <row r="277">
      <c r="A277" s="11" t="n"/>
      <c r="B277" s="11" t="n"/>
      <c r="C277" s="11" t="n"/>
      <c r="D277" s="11" t="n"/>
      <c r="E277" s="11" t="n"/>
      <c r="F277" s="16" t="n"/>
      <c r="G277" s="11" t="n"/>
      <c r="H277" s="11" t="n"/>
      <c r="I277" s="11" t="n"/>
      <c r="J277" s="11" t="n"/>
      <c r="K277" s="11" t="n"/>
      <c r="L277" s="11" t="n"/>
      <c r="M277" s="17" t="n"/>
      <c r="N277" s="17" t="n"/>
      <c r="O277" s="17" t="n"/>
      <c r="P277" s="15">
        <f>IF(A277="","",TRIM(IF(AND(M277&lt;&gt;"",M277&lt;TODAY()),"Muayene geçti! ",IF(AND(M277&lt;&gt;"",M277-TODAY()&lt;=30),"Muayene yaklaşıyor ","")) &amp;IF(AND(N277&lt;&gt;"",N277&lt;TODAY()),"Sigorta geçti! ",IF(AND(N277&lt;&gt;"",N277-TODAY()&lt;=30),"Sigorta yaklaşıyor ","")) &amp;IF(AND(O277&lt;&gt;"",O277&lt;TODAY()),"Kasko geçti! ",IF(AND(O277&lt;&gt;"",O277-TODAY()&lt;=30),"Kasko yaklaşıyor ",""))))</f>
        <v/>
      </c>
    </row>
    <row r="278">
      <c r="A278" s="11" t="n"/>
      <c r="B278" s="11" t="n"/>
      <c r="C278" s="11" t="n"/>
      <c r="D278" s="11" t="n"/>
      <c r="E278" s="11" t="n"/>
      <c r="F278" s="16" t="n"/>
      <c r="G278" s="11" t="n"/>
      <c r="H278" s="11" t="n"/>
      <c r="I278" s="11" t="n"/>
      <c r="J278" s="11" t="n"/>
      <c r="K278" s="11" t="n"/>
      <c r="L278" s="11" t="n"/>
      <c r="M278" s="17" t="n"/>
      <c r="N278" s="17" t="n"/>
      <c r="O278" s="17" t="n"/>
      <c r="P278" s="15">
        <f>IF(A278="","",TRIM(IF(AND(M278&lt;&gt;"",M278&lt;TODAY()),"Muayene geçti! ",IF(AND(M278&lt;&gt;"",M278-TODAY()&lt;=30),"Muayene yaklaşıyor ","")) &amp;IF(AND(N278&lt;&gt;"",N278&lt;TODAY()),"Sigorta geçti! ",IF(AND(N278&lt;&gt;"",N278-TODAY()&lt;=30),"Sigorta yaklaşıyor ","")) &amp;IF(AND(O278&lt;&gt;"",O278&lt;TODAY()),"Kasko geçti! ",IF(AND(O278&lt;&gt;"",O278-TODAY()&lt;=30),"Kasko yaklaşıyor ",""))))</f>
        <v/>
      </c>
    </row>
    <row r="279">
      <c r="A279" s="11" t="n"/>
      <c r="B279" s="11" t="n"/>
      <c r="C279" s="11" t="n"/>
      <c r="D279" s="11" t="n"/>
      <c r="E279" s="11" t="n"/>
      <c r="F279" s="16" t="n"/>
      <c r="G279" s="11" t="n"/>
      <c r="H279" s="11" t="n"/>
      <c r="I279" s="11" t="n"/>
      <c r="J279" s="11" t="n"/>
      <c r="K279" s="11" t="n"/>
      <c r="L279" s="11" t="n"/>
      <c r="M279" s="17" t="n"/>
      <c r="N279" s="17" t="n"/>
      <c r="O279" s="17" t="n"/>
      <c r="P279" s="15">
        <f>IF(A279="","",TRIM(IF(AND(M279&lt;&gt;"",M279&lt;TODAY()),"Muayene geçti! ",IF(AND(M279&lt;&gt;"",M279-TODAY()&lt;=30),"Muayene yaklaşıyor ","")) &amp;IF(AND(N279&lt;&gt;"",N279&lt;TODAY()),"Sigorta geçti! ",IF(AND(N279&lt;&gt;"",N279-TODAY()&lt;=30),"Sigorta yaklaşıyor ","")) &amp;IF(AND(O279&lt;&gt;"",O279&lt;TODAY()),"Kasko geçti! ",IF(AND(O279&lt;&gt;"",O279-TODAY()&lt;=30),"Kasko yaklaşıyor ",""))))</f>
        <v/>
      </c>
    </row>
    <row r="280">
      <c r="A280" s="11" t="n"/>
      <c r="B280" s="11" t="n"/>
      <c r="C280" s="11" t="n"/>
      <c r="D280" s="11" t="n"/>
      <c r="E280" s="11" t="n"/>
      <c r="F280" s="16" t="n"/>
      <c r="G280" s="11" t="n"/>
      <c r="H280" s="11" t="n"/>
      <c r="I280" s="11" t="n"/>
      <c r="J280" s="11" t="n"/>
      <c r="K280" s="11" t="n"/>
      <c r="L280" s="11" t="n"/>
      <c r="M280" s="17" t="n"/>
      <c r="N280" s="17" t="n"/>
      <c r="O280" s="17" t="n"/>
      <c r="P280" s="15">
        <f>IF(A280="","",TRIM(IF(AND(M280&lt;&gt;"",M280&lt;TODAY()),"Muayene geçti! ",IF(AND(M280&lt;&gt;"",M280-TODAY()&lt;=30),"Muayene yaklaşıyor ","")) &amp;IF(AND(N280&lt;&gt;"",N280&lt;TODAY()),"Sigorta geçti! ",IF(AND(N280&lt;&gt;"",N280-TODAY()&lt;=30),"Sigorta yaklaşıyor ","")) &amp;IF(AND(O280&lt;&gt;"",O280&lt;TODAY()),"Kasko geçti! ",IF(AND(O280&lt;&gt;"",O280-TODAY()&lt;=30),"Kasko yaklaşıyor ",""))))</f>
        <v/>
      </c>
    </row>
    <row r="281">
      <c r="A281" s="11" t="n"/>
      <c r="B281" s="11" t="n"/>
      <c r="C281" s="11" t="n"/>
      <c r="D281" s="11" t="n"/>
      <c r="E281" s="11" t="n"/>
      <c r="F281" s="16" t="n"/>
      <c r="G281" s="11" t="n"/>
      <c r="H281" s="11" t="n"/>
      <c r="I281" s="11" t="n"/>
      <c r="J281" s="11" t="n"/>
      <c r="K281" s="11" t="n"/>
      <c r="L281" s="11" t="n"/>
      <c r="M281" s="17" t="n"/>
      <c r="N281" s="17" t="n"/>
      <c r="O281" s="17" t="n"/>
      <c r="P281" s="15">
        <f>IF(A281="","",TRIM(IF(AND(M281&lt;&gt;"",M281&lt;TODAY()),"Muayene geçti! ",IF(AND(M281&lt;&gt;"",M281-TODAY()&lt;=30),"Muayene yaklaşıyor ","")) &amp;IF(AND(N281&lt;&gt;"",N281&lt;TODAY()),"Sigorta geçti! ",IF(AND(N281&lt;&gt;"",N281-TODAY()&lt;=30),"Sigorta yaklaşıyor ","")) &amp;IF(AND(O281&lt;&gt;"",O281&lt;TODAY()),"Kasko geçti! ",IF(AND(O281&lt;&gt;"",O281-TODAY()&lt;=30),"Kasko yaklaşıyor ",""))))</f>
        <v/>
      </c>
    </row>
    <row r="282">
      <c r="A282" s="11" t="n"/>
      <c r="B282" s="11" t="n"/>
      <c r="C282" s="11" t="n"/>
      <c r="D282" s="11" t="n"/>
      <c r="E282" s="11" t="n"/>
      <c r="F282" s="16" t="n"/>
      <c r="G282" s="11" t="n"/>
      <c r="H282" s="11" t="n"/>
      <c r="I282" s="11" t="n"/>
      <c r="J282" s="11" t="n"/>
      <c r="K282" s="11" t="n"/>
      <c r="L282" s="11" t="n"/>
      <c r="M282" s="17" t="n"/>
      <c r="N282" s="17" t="n"/>
      <c r="O282" s="17" t="n"/>
      <c r="P282" s="15">
        <f>IF(A282="","",TRIM(IF(AND(M282&lt;&gt;"",M282&lt;TODAY()),"Muayene geçti! ",IF(AND(M282&lt;&gt;"",M282-TODAY()&lt;=30),"Muayene yaklaşıyor ","")) &amp;IF(AND(N282&lt;&gt;"",N282&lt;TODAY()),"Sigorta geçti! ",IF(AND(N282&lt;&gt;"",N282-TODAY()&lt;=30),"Sigorta yaklaşıyor ","")) &amp;IF(AND(O282&lt;&gt;"",O282&lt;TODAY()),"Kasko geçti! ",IF(AND(O282&lt;&gt;"",O282-TODAY()&lt;=30),"Kasko yaklaşıyor ",""))))</f>
        <v/>
      </c>
    </row>
    <row r="283">
      <c r="A283" s="11" t="n"/>
      <c r="B283" s="11" t="n"/>
      <c r="C283" s="11" t="n"/>
      <c r="D283" s="11" t="n"/>
      <c r="E283" s="11" t="n"/>
      <c r="F283" s="16" t="n"/>
      <c r="G283" s="11" t="n"/>
      <c r="H283" s="11" t="n"/>
      <c r="I283" s="11" t="n"/>
      <c r="J283" s="11" t="n"/>
      <c r="K283" s="11" t="n"/>
      <c r="L283" s="11" t="n"/>
      <c r="M283" s="17" t="n"/>
      <c r="N283" s="17" t="n"/>
      <c r="O283" s="17" t="n"/>
      <c r="P283" s="15">
        <f>IF(A283="","",TRIM(IF(AND(M283&lt;&gt;"",M283&lt;TODAY()),"Muayene geçti! ",IF(AND(M283&lt;&gt;"",M283-TODAY()&lt;=30),"Muayene yaklaşıyor ","")) &amp;IF(AND(N283&lt;&gt;"",N283&lt;TODAY()),"Sigorta geçti! ",IF(AND(N283&lt;&gt;"",N283-TODAY()&lt;=30),"Sigorta yaklaşıyor ","")) &amp;IF(AND(O283&lt;&gt;"",O283&lt;TODAY()),"Kasko geçti! ",IF(AND(O283&lt;&gt;"",O283-TODAY()&lt;=30),"Kasko yaklaşıyor ",""))))</f>
        <v/>
      </c>
    </row>
    <row r="284">
      <c r="A284" s="11" t="n"/>
      <c r="B284" s="11" t="n"/>
      <c r="C284" s="11" t="n"/>
      <c r="D284" s="11" t="n"/>
      <c r="E284" s="11" t="n"/>
      <c r="F284" s="16" t="n"/>
      <c r="G284" s="11" t="n"/>
      <c r="H284" s="11" t="n"/>
      <c r="I284" s="11" t="n"/>
      <c r="J284" s="11" t="n"/>
      <c r="K284" s="11" t="n"/>
      <c r="L284" s="11" t="n"/>
      <c r="M284" s="17" t="n"/>
      <c r="N284" s="17" t="n"/>
      <c r="O284" s="17" t="n"/>
      <c r="P284" s="15">
        <f>IF(A284="","",TRIM(IF(AND(M284&lt;&gt;"",M284&lt;TODAY()),"Muayene geçti! ",IF(AND(M284&lt;&gt;"",M284-TODAY()&lt;=30),"Muayene yaklaşıyor ","")) &amp;IF(AND(N284&lt;&gt;"",N284&lt;TODAY()),"Sigorta geçti! ",IF(AND(N284&lt;&gt;"",N284-TODAY()&lt;=30),"Sigorta yaklaşıyor ","")) &amp;IF(AND(O284&lt;&gt;"",O284&lt;TODAY()),"Kasko geçti! ",IF(AND(O284&lt;&gt;"",O284-TODAY()&lt;=30),"Kasko yaklaşıyor ",""))))</f>
        <v/>
      </c>
    </row>
    <row r="285">
      <c r="A285" s="11" t="n"/>
      <c r="B285" s="11" t="n"/>
      <c r="C285" s="11" t="n"/>
      <c r="D285" s="11" t="n"/>
      <c r="E285" s="11" t="n"/>
      <c r="F285" s="16" t="n"/>
      <c r="G285" s="11" t="n"/>
      <c r="H285" s="11" t="n"/>
      <c r="I285" s="11" t="n"/>
      <c r="J285" s="11" t="n"/>
      <c r="K285" s="11" t="n"/>
      <c r="L285" s="11" t="n"/>
      <c r="M285" s="17" t="n"/>
      <c r="N285" s="17" t="n"/>
      <c r="O285" s="17" t="n"/>
      <c r="P285" s="15">
        <f>IF(A285="","",TRIM(IF(AND(M285&lt;&gt;"",M285&lt;TODAY()),"Muayene geçti! ",IF(AND(M285&lt;&gt;"",M285-TODAY()&lt;=30),"Muayene yaklaşıyor ","")) &amp;IF(AND(N285&lt;&gt;"",N285&lt;TODAY()),"Sigorta geçti! ",IF(AND(N285&lt;&gt;"",N285-TODAY()&lt;=30),"Sigorta yaklaşıyor ","")) &amp;IF(AND(O285&lt;&gt;"",O285&lt;TODAY()),"Kasko geçti! ",IF(AND(O285&lt;&gt;"",O285-TODAY()&lt;=30),"Kasko yaklaşıyor ",""))))</f>
        <v/>
      </c>
    </row>
    <row r="286">
      <c r="A286" s="11" t="n"/>
      <c r="B286" s="11" t="n"/>
      <c r="C286" s="11" t="n"/>
      <c r="D286" s="11" t="n"/>
      <c r="E286" s="11" t="n"/>
      <c r="F286" s="16" t="n"/>
      <c r="G286" s="11" t="n"/>
      <c r="H286" s="11" t="n"/>
      <c r="I286" s="11" t="n"/>
      <c r="J286" s="11" t="n"/>
      <c r="K286" s="11" t="n"/>
      <c r="L286" s="11" t="n"/>
      <c r="M286" s="17" t="n"/>
      <c r="N286" s="17" t="n"/>
      <c r="O286" s="17" t="n"/>
      <c r="P286" s="15">
        <f>IF(A286="","",TRIM(IF(AND(M286&lt;&gt;"",M286&lt;TODAY()),"Muayene geçti! ",IF(AND(M286&lt;&gt;"",M286-TODAY()&lt;=30),"Muayene yaklaşıyor ","")) &amp;IF(AND(N286&lt;&gt;"",N286&lt;TODAY()),"Sigorta geçti! ",IF(AND(N286&lt;&gt;"",N286-TODAY()&lt;=30),"Sigorta yaklaşıyor ","")) &amp;IF(AND(O286&lt;&gt;"",O286&lt;TODAY()),"Kasko geçti! ",IF(AND(O286&lt;&gt;"",O286-TODAY()&lt;=30),"Kasko yaklaşıyor ",""))))</f>
        <v/>
      </c>
    </row>
    <row r="287">
      <c r="A287" s="11" t="n"/>
      <c r="B287" s="11" t="n"/>
      <c r="C287" s="11" t="n"/>
      <c r="D287" s="11" t="n"/>
      <c r="E287" s="11" t="n"/>
      <c r="F287" s="16" t="n"/>
      <c r="G287" s="11" t="n"/>
      <c r="H287" s="11" t="n"/>
      <c r="I287" s="11" t="n"/>
      <c r="J287" s="11" t="n"/>
      <c r="K287" s="11" t="n"/>
      <c r="L287" s="11" t="n"/>
      <c r="M287" s="17" t="n"/>
      <c r="N287" s="17" t="n"/>
      <c r="O287" s="17" t="n"/>
      <c r="P287" s="15">
        <f>IF(A287="","",TRIM(IF(AND(M287&lt;&gt;"",M287&lt;TODAY()),"Muayene geçti! ",IF(AND(M287&lt;&gt;"",M287-TODAY()&lt;=30),"Muayene yaklaşıyor ","")) &amp;IF(AND(N287&lt;&gt;"",N287&lt;TODAY()),"Sigorta geçti! ",IF(AND(N287&lt;&gt;"",N287-TODAY()&lt;=30),"Sigorta yaklaşıyor ","")) &amp;IF(AND(O287&lt;&gt;"",O287&lt;TODAY()),"Kasko geçti! ",IF(AND(O287&lt;&gt;"",O287-TODAY()&lt;=30),"Kasko yaklaşıyor ",""))))</f>
        <v/>
      </c>
    </row>
    <row r="288">
      <c r="A288" s="11" t="n"/>
      <c r="B288" s="11" t="n"/>
      <c r="C288" s="11" t="n"/>
      <c r="D288" s="11" t="n"/>
      <c r="E288" s="11" t="n"/>
      <c r="F288" s="16" t="n"/>
      <c r="G288" s="11" t="n"/>
      <c r="H288" s="11" t="n"/>
      <c r="I288" s="11" t="n"/>
      <c r="J288" s="11" t="n"/>
      <c r="K288" s="11" t="n"/>
      <c r="L288" s="11" t="n"/>
      <c r="M288" s="17" t="n"/>
      <c r="N288" s="17" t="n"/>
      <c r="O288" s="17" t="n"/>
      <c r="P288" s="15">
        <f>IF(A288="","",TRIM(IF(AND(M288&lt;&gt;"",M288&lt;TODAY()),"Muayene geçti! ",IF(AND(M288&lt;&gt;"",M288-TODAY()&lt;=30),"Muayene yaklaşıyor ","")) &amp;IF(AND(N288&lt;&gt;"",N288&lt;TODAY()),"Sigorta geçti! ",IF(AND(N288&lt;&gt;"",N288-TODAY()&lt;=30),"Sigorta yaklaşıyor ","")) &amp;IF(AND(O288&lt;&gt;"",O288&lt;TODAY()),"Kasko geçti! ",IF(AND(O288&lt;&gt;"",O288-TODAY()&lt;=30),"Kasko yaklaşıyor ",""))))</f>
        <v/>
      </c>
    </row>
    <row r="289">
      <c r="A289" s="11" t="n"/>
      <c r="B289" s="11" t="n"/>
      <c r="C289" s="11" t="n"/>
      <c r="D289" s="11" t="n"/>
      <c r="E289" s="11" t="n"/>
      <c r="F289" s="16" t="n"/>
      <c r="G289" s="11" t="n"/>
      <c r="H289" s="11" t="n"/>
      <c r="I289" s="11" t="n"/>
      <c r="J289" s="11" t="n"/>
      <c r="K289" s="11" t="n"/>
      <c r="L289" s="11" t="n"/>
      <c r="M289" s="17" t="n"/>
      <c r="N289" s="17" t="n"/>
      <c r="O289" s="17" t="n"/>
      <c r="P289" s="15">
        <f>IF(A289="","",TRIM(IF(AND(M289&lt;&gt;"",M289&lt;TODAY()),"Muayene geçti! ",IF(AND(M289&lt;&gt;"",M289-TODAY()&lt;=30),"Muayene yaklaşıyor ","")) &amp;IF(AND(N289&lt;&gt;"",N289&lt;TODAY()),"Sigorta geçti! ",IF(AND(N289&lt;&gt;"",N289-TODAY()&lt;=30),"Sigorta yaklaşıyor ","")) &amp;IF(AND(O289&lt;&gt;"",O289&lt;TODAY()),"Kasko geçti! ",IF(AND(O289&lt;&gt;"",O289-TODAY()&lt;=30),"Kasko yaklaşıyor ",""))))</f>
        <v/>
      </c>
    </row>
    <row r="290">
      <c r="A290" s="11" t="n"/>
      <c r="B290" s="11" t="n"/>
      <c r="C290" s="11" t="n"/>
      <c r="D290" s="11" t="n"/>
      <c r="E290" s="11" t="n"/>
      <c r="F290" s="16" t="n"/>
      <c r="G290" s="11" t="n"/>
      <c r="H290" s="11" t="n"/>
      <c r="I290" s="11" t="n"/>
      <c r="J290" s="11" t="n"/>
      <c r="K290" s="11" t="n"/>
      <c r="L290" s="11" t="n"/>
      <c r="M290" s="17" t="n"/>
      <c r="N290" s="17" t="n"/>
      <c r="O290" s="17" t="n"/>
      <c r="P290" s="15">
        <f>IF(A290="","",TRIM(IF(AND(M290&lt;&gt;"",M290&lt;TODAY()),"Muayene geçti! ",IF(AND(M290&lt;&gt;"",M290-TODAY()&lt;=30),"Muayene yaklaşıyor ","")) &amp;IF(AND(N290&lt;&gt;"",N290&lt;TODAY()),"Sigorta geçti! ",IF(AND(N290&lt;&gt;"",N290-TODAY()&lt;=30),"Sigorta yaklaşıyor ","")) &amp;IF(AND(O290&lt;&gt;"",O290&lt;TODAY()),"Kasko geçti! ",IF(AND(O290&lt;&gt;"",O290-TODAY()&lt;=30),"Kasko yaklaşıyor ",""))))</f>
        <v/>
      </c>
    </row>
    <row r="291">
      <c r="A291" s="11" t="n"/>
      <c r="B291" s="11" t="n"/>
      <c r="C291" s="11" t="n"/>
      <c r="D291" s="11" t="n"/>
      <c r="E291" s="11" t="n"/>
      <c r="F291" s="16" t="n"/>
      <c r="G291" s="11" t="n"/>
      <c r="H291" s="11" t="n"/>
      <c r="I291" s="11" t="n"/>
      <c r="J291" s="11" t="n"/>
      <c r="K291" s="11" t="n"/>
      <c r="L291" s="11" t="n"/>
      <c r="M291" s="17" t="n"/>
      <c r="N291" s="17" t="n"/>
      <c r="O291" s="17" t="n"/>
      <c r="P291" s="15">
        <f>IF(A291="","",TRIM(IF(AND(M291&lt;&gt;"",M291&lt;TODAY()),"Muayene geçti! ",IF(AND(M291&lt;&gt;"",M291-TODAY()&lt;=30),"Muayene yaklaşıyor ","")) &amp;IF(AND(N291&lt;&gt;"",N291&lt;TODAY()),"Sigorta geçti! ",IF(AND(N291&lt;&gt;"",N291-TODAY()&lt;=30),"Sigorta yaklaşıyor ","")) &amp;IF(AND(O291&lt;&gt;"",O291&lt;TODAY()),"Kasko geçti! ",IF(AND(O291&lt;&gt;"",O291-TODAY()&lt;=30),"Kasko yaklaşıyor ",""))))</f>
        <v/>
      </c>
    </row>
    <row r="292">
      <c r="A292" s="11" t="n"/>
      <c r="B292" s="11" t="n"/>
      <c r="C292" s="11" t="n"/>
      <c r="D292" s="11" t="n"/>
      <c r="E292" s="11" t="n"/>
      <c r="F292" s="16" t="n"/>
      <c r="G292" s="11" t="n"/>
      <c r="H292" s="11" t="n"/>
      <c r="I292" s="11" t="n"/>
      <c r="J292" s="11" t="n"/>
      <c r="K292" s="11" t="n"/>
      <c r="L292" s="11" t="n"/>
      <c r="M292" s="17" t="n"/>
      <c r="N292" s="17" t="n"/>
      <c r="O292" s="17" t="n"/>
      <c r="P292" s="15">
        <f>IF(A292="","",TRIM(IF(AND(M292&lt;&gt;"",M292&lt;TODAY()),"Muayene geçti! ",IF(AND(M292&lt;&gt;"",M292-TODAY()&lt;=30),"Muayene yaklaşıyor ","")) &amp;IF(AND(N292&lt;&gt;"",N292&lt;TODAY()),"Sigorta geçti! ",IF(AND(N292&lt;&gt;"",N292-TODAY()&lt;=30),"Sigorta yaklaşıyor ","")) &amp;IF(AND(O292&lt;&gt;"",O292&lt;TODAY()),"Kasko geçti! ",IF(AND(O292&lt;&gt;"",O292-TODAY()&lt;=30),"Kasko yaklaşıyor ",""))))</f>
        <v/>
      </c>
    </row>
    <row r="293">
      <c r="A293" s="11" t="n"/>
      <c r="B293" s="11" t="n"/>
      <c r="C293" s="11" t="n"/>
      <c r="D293" s="11" t="n"/>
      <c r="E293" s="11" t="n"/>
      <c r="F293" s="16" t="n"/>
      <c r="G293" s="11" t="n"/>
      <c r="H293" s="11" t="n"/>
      <c r="I293" s="11" t="n"/>
      <c r="J293" s="11" t="n"/>
      <c r="K293" s="11" t="n"/>
      <c r="L293" s="11" t="n"/>
      <c r="M293" s="17" t="n"/>
      <c r="N293" s="17" t="n"/>
      <c r="O293" s="17" t="n"/>
      <c r="P293" s="15">
        <f>IF(A293="","",TRIM(IF(AND(M293&lt;&gt;"",M293&lt;TODAY()),"Muayene geçti! ",IF(AND(M293&lt;&gt;"",M293-TODAY()&lt;=30),"Muayene yaklaşıyor ","")) &amp;IF(AND(N293&lt;&gt;"",N293&lt;TODAY()),"Sigorta geçti! ",IF(AND(N293&lt;&gt;"",N293-TODAY()&lt;=30),"Sigorta yaklaşıyor ","")) &amp;IF(AND(O293&lt;&gt;"",O293&lt;TODAY()),"Kasko geçti! ",IF(AND(O293&lt;&gt;"",O293-TODAY()&lt;=30),"Kasko yaklaşıyor ",""))))</f>
        <v/>
      </c>
    </row>
    <row r="294">
      <c r="A294" s="11" t="n"/>
      <c r="B294" s="11" t="n"/>
      <c r="C294" s="11" t="n"/>
      <c r="D294" s="11" t="n"/>
      <c r="E294" s="11" t="n"/>
      <c r="F294" s="16" t="n"/>
      <c r="G294" s="11" t="n"/>
      <c r="H294" s="11" t="n"/>
      <c r="I294" s="11" t="n"/>
      <c r="J294" s="11" t="n"/>
      <c r="K294" s="11" t="n"/>
      <c r="L294" s="11" t="n"/>
      <c r="M294" s="17" t="n"/>
      <c r="N294" s="17" t="n"/>
      <c r="O294" s="17" t="n"/>
      <c r="P294" s="15">
        <f>IF(A294="","",TRIM(IF(AND(M294&lt;&gt;"",M294&lt;TODAY()),"Muayene geçti! ",IF(AND(M294&lt;&gt;"",M294-TODAY()&lt;=30),"Muayene yaklaşıyor ","")) &amp;IF(AND(N294&lt;&gt;"",N294&lt;TODAY()),"Sigorta geçti! ",IF(AND(N294&lt;&gt;"",N294-TODAY()&lt;=30),"Sigorta yaklaşıyor ","")) &amp;IF(AND(O294&lt;&gt;"",O294&lt;TODAY()),"Kasko geçti! ",IF(AND(O294&lt;&gt;"",O294-TODAY()&lt;=30),"Kasko yaklaşıyor ",""))))</f>
        <v/>
      </c>
    </row>
    <row r="295">
      <c r="A295" s="11" t="n"/>
      <c r="B295" s="11" t="n"/>
      <c r="C295" s="11" t="n"/>
      <c r="D295" s="11" t="n"/>
      <c r="E295" s="11" t="n"/>
      <c r="F295" s="16" t="n"/>
      <c r="G295" s="11" t="n"/>
      <c r="H295" s="11" t="n"/>
      <c r="I295" s="11" t="n"/>
      <c r="J295" s="11" t="n"/>
      <c r="K295" s="11" t="n"/>
      <c r="L295" s="11" t="n"/>
      <c r="M295" s="17" t="n"/>
      <c r="N295" s="17" t="n"/>
      <c r="O295" s="17" t="n"/>
      <c r="P295" s="15">
        <f>IF(A295="","",TRIM(IF(AND(M295&lt;&gt;"",M295&lt;TODAY()),"Muayene geçti! ",IF(AND(M295&lt;&gt;"",M295-TODAY()&lt;=30),"Muayene yaklaşıyor ","")) &amp;IF(AND(N295&lt;&gt;"",N295&lt;TODAY()),"Sigorta geçti! ",IF(AND(N295&lt;&gt;"",N295-TODAY()&lt;=30),"Sigorta yaklaşıyor ","")) &amp;IF(AND(O295&lt;&gt;"",O295&lt;TODAY()),"Kasko geçti! ",IF(AND(O295&lt;&gt;"",O295-TODAY()&lt;=30),"Kasko yaklaşıyor ",""))))</f>
        <v/>
      </c>
    </row>
    <row r="296">
      <c r="A296" s="11" t="n"/>
      <c r="B296" s="11" t="n"/>
      <c r="C296" s="11" t="n"/>
      <c r="D296" s="11" t="n"/>
      <c r="E296" s="11" t="n"/>
      <c r="F296" s="16" t="n"/>
      <c r="G296" s="11" t="n"/>
      <c r="H296" s="11" t="n"/>
      <c r="I296" s="11" t="n"/>
      <c r="J296" s="11" t="n"/>
      <c r="K296" s="11" t="n"/>
      <c r="L296" s="11" t="n"/>
      <c r="M296" s="17" t="n"/>
      <c r="N296" s="17" t="n"/>
      <c r="O296" s="17" t="n"/>
      <c r="P296" s="15">
        <f>IF(A296="","",TRIM(IF(AND(M296&lt;&gt;"",M296&lt;TODAY()),"Muayene geçti! ",IF(AND(M296&lt;&gt;"",M296-TODAY()&lt;=30),"Muayene yaklaşıyor ","")) &amp;IF(AND(N296&lt;&gt;"",N296&lt;TODAY()),"Sigorta geçti! ",IF(AND(N296&lt;&gt;"",N296-TODAY()&lt;=30),"Sigorta yaklaşıyor ","")) &amp;IF(AND(O296&lt;&gt;"",O296&lt;TODAY()),"Kasko geçti! ",IF(AND(O296&lt;&gt;"",O296-TODAY()&lt;=30),"Kasko yaklaşıyor ",""))))</f>
        <v/>
      </c>
    </row>
    <row r="297">
      <c r="A297" s="11" t="n"/>
      <c r="B297" s="11" t="n"/>
      <c r="C297" s="11" t="n"/>
      <c r="D297" s="11" t="n"/>
      <c r="E297" s="11" t="n"/>
      <c r="F297" s="16" t="n"/>
      <c r="G297" s="11" t="n"/>
      <c r="H297" s="11" t="n"/>
      <c r="I297" s="11" t="n"/>
      <c r="J297" s="11" t="n"/>
      <c r="K297" s="11" t="n"/>
      <c r="L297" s="11" t="n"/>
      <c r="M297" s="17" t="n"/>
      <c r="N297" s="17" t="n"/>
      <c r="O297" s="17" t="n"/>
      <c r="P297" s="15">
        <f>IF(A297="","",TRIM(IF(AND(M297&lt;&gt;"",M297&lt;TODAY()),"Muayene geçti! ",IF(AND(M297&lt;&gt;"",M297-TODAY()&lt;=30),"Muayene yaklaşıyor ","")) &amp;IF(AND(N297&lt;&gt;"",N297&lt;TODAY()),"Sigorta geçti! ",IF(AND(N297&lt;&gt;"",N297-TODAY()&lt;=30),"Sigorta yaklaşıyor ","")) &amp;IF(AND(O297&lt;&gt;"",O297&lt;TODAY()),"Kasko geçti! ",IF(AND(O297&lt;&gt;"",O297-TODAY()&lt;=30),"Kasko yaklaşıyor ",""))))</f>
        <v/>
      </c>
    </row>
    <row r="298">
      <c r="A298" s="11" t="n"/>
      <c r="B298" s="11" t="n"/>
      <c r="C298" s="11" t="n"/>
      <c r="D298" s="11" t="n"/>
      <c r="E298" s="11" t="n"/>
      <c r="F298" s="16" t="n"/>
      <c r="G298" s="11" t="n"/>
      <c r="H298" s="11" t="n"/>
      <c r="I298" s="11" t="n"/>
      <c r="J298" s="11" t="n"/>
      <c r="K298" s="11" t="n"/>
      <c r="L298" s="11" t="n"/>
      <c r="M298" s="17" t="n"/>
      <c r="N298" s="17" t="n"/>
      <c r="O298" s="17" t="n"/>
      <c r="P298" s="15">
        <f>IF(A298="","",TRIM(IF(AND(M298&lt;&gt;"",M298&lt;TODAY()),"Muayene geçti! ",IF(AND(M298&lt;&gt;"",M298-TODAY()&lt;=30),"Muayene yaklaşıyor ","")) &amp;IF(AND(N298&lt;&gt;"",N298&lt;TODAY()),"Sigorta geçti! ",IF(AND(N298&lt;&gt;"",N298-TODAY()&lt;=30),"Sigorta yaklaşıyor ","")) &amp;IF(AND(O298&lt;&gt;"",O298&lt;TODAY()),"Kasko geçti! ",IF(AND(O298&lt;&gt;"",O298-TODAY()&lt;=30),"Kasko yaklaşıyor ",""))))</f>
        <v/>
      </c>
    </row>
    <row r="299">
      <c r="A299" s="11" t="n"/>
      <c r="B299" s="11" t="n"/>
      <c r="C299" s="11" t="n"/>
      <c r="D299" s="11" t="n"/>
      <c r="E299" s="11" t="n"/>
      <c r="F299" s="16" t="n"/>
      <c r="G299" s="11" t="n"/>
      <c r="H299" s="11" t="n"/>
      <c r="I299" s="11" t="n"/>
      <c r="J299" s="11" t="n"/>
      <c r="K299" s="11" t="n"/>
      <c r="L299" s="11" t="n"/>
      <c r="M299" s="17" t="n"/>
      <c r="N299" s="17" t="n"/>
      <c r="O299" s="17" t="n"/>
      <c r="P299" s="15">
        <f>IF(A299="","",TRIM(IF(AND(M299&lt;&gt;"",M299&lt;TODAY()),"Muayene geçti! ",IF(AND(M299&lt;&gt;"",M299-TODAY()&lt;=30),"Muayene yaklaşıyor ","")) &amp;IF(AND(N299&lt;&gt;"",N299&lt;TODAY()),"Sigorta geçti! ",IF(AND(N299&lt;&gt;"",N299-TODAY()&lt;=30),"Sigorta yaklaşıyor ","")) &amp;IF(AND(O299&lt;&gt;"",O299&lt;TODAY()),"Kasko geçti! ",IF(AND(O299&lt;&gt;"",O299-TODAY()&lt;=30),"Kasko yaklaşıyor ",""))))</f>
        <v/>
      </c>
    </row>
    <row r="300">
      <c r="A300" s="11" t="n"/>
      <c r="B300" s="11" t="n"/>
      <c r="C300" s="11" t="n"/>
      <c r="D300" s="11" t="n"/>
      <c r="E300" s="11" t="n"/>
      <c r="F300" s="16" t="n"/>
      <c r="G300" s="11" t="n"/>
      <c r="H300" s="11" t="n"/>
      <c r="I300" s="11" t="n"/>
      <c r="J300" s="11" t="n"/>
      <c r="K300" s="11" t="n"/>
      <c r="L300" s="11" t="n"/>
      <c r="M300" s="17" t="n"/>
      <c r="N300" s="17" t="n"/>
      <c r="O300" s="17" t="n"/>
      <c r="P300" s="15">
        <f>IF(A300="","",TRIM(IF(AND(M300&lt;&gt;"",M300&lt;TODAY()),"Muayene geçti! ",IF(AND(M300&lt;&gt;"",M300-TODAY()&lt;=30),"Muayene yaklaşıyor ","")) &amp;IF(AND(N300&lt;&gt;"",N300&lt;TODAY()),"Sigorta geçti! ",IF(AND(N300&lt;&gt;"",N300-TODAY()&lt;=30),"Sigorta yaklaşıyor ","")) &amp;IF(AND(O300&lt;&gt;"",O300&lt;TODAY()),"Kasko geçti! ",IF(AND(O300&lt;&gt;"",O300-TODAY()&lt;=30),"Kasko yaklaşıyor ",""))))</f>
        <v/>
      </c>
    </row>
    <row r="301">
      <c r="A301" s="11" t="n"/>
      <c r="B301" s="11" t="n"/>
      <c r="C301" s="11" t="n"/>
      <c r="D301" s="11" t="n"/>
      <c r="E301" s="11" t="n"/>
      <c r="F301" s="16" t="n"/>
      <c r="G301" s="11" t="n"/>
      <c r="H301" s="11" t="n"/>
      <c r="I301" s="11" t="n"/>
      <c r="J301" s="11" t="n"/>
      <c r="K301" s="11" t="n"/>
      <c r="L301" s="11" t="n"/>
      <c r="M301" s="17" t="n"/>
      <c r="N301" s="17" t="n"/>
      <c r="O301" s="17" t="n"/>
      <c r="P301" s="15">
        <f>IF(A301="","",TRIM(IF(AND(M301&lt;&gt;"",M301&lt;TODAY()),"Muayene geçti! ",IF(AND(M301&lt;&gt;"",M301-TODAY()&lt;=30),"Muayene yaklaşıyor ","")) &amp;IF(AND(N301&lt;&gt;"",N301&lt;TODAY()),"Sigorta geçti! ",IF(AND(N301&lt;&gt;"",N301-TODAY()&lt;=30),"Sigorta yaklaşıyor ","")) &amp;IF(AND(O301&lt;&gt;"",O301&lt;TODAY()),"Kasko geçti! ",IF(AND(O301&lt;&gt;"",O301-TODAY()&lt;=30),"Kasko yaklaşıyor ",""))))</f>
        <v/>
      </c>
    </row>
  </sheetData>
  <conditionalFormatting sqref="P2:P301">
    <cfRule type="expression" priority="1" dxfId="0">
      <formula>ISNUMBER(SEARCH("geçti",P2))</formula>
    </cfRule>
    <cfRule type="expression" priority="2" dxfId="1">
      <formula>AND(P2&lt;&gt;"",ISNUMBER(SEARCH("yaklaşıyor",P2)))</formula>
    </cfRule>
  </conditionalFormatting>
  <dataValidations count="2">
    <dataValidation sqref="H2:H300" showDropDown="0" showInputMessage="0" showErrorMessage="0" allowBlank="1" type="list">
      <formula1>"Benzin,Dizel,LPG,Hibrit,Elektrik"</formula1>
    </dataValidation>
    <dataValidation sqref="I2:I300" showDropDown="0" showInputMessage="0" showErrorMessage="0" allowBlank="1" type="list">
      <formula1>"Manuel,Otomatik"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24" customWidth="1" min="4" max="4"/>
    <col width="30" customWidth="1" min="5" max="5"/>
    <col width="34" customWidth="1" min="6" max="6"/>
    <col width="13" customWidth="1" min="7" max="7"/>
    <col width="15" customWidth="1" min="8" max="8"/>
    <col width="14" customWidth="1" min="9" max="9"/>
    <col width="8" customWidth="1" min="10" max="10"/>
    <col width="14" customWidth="1" min="11" max="11"/>
    <col width="13" customWidth="1" min="12" max="12"/>
    <col width="15" customWidth="1" min="13" max="13"/>
    <col width="14" customWidth="1" min="14" max="14"/>
    <col width="16" customWidth="1" min="15" max="15"/>
    <col width="13" customWidth="1" min="16" max="16"/>
    <col width="13" customWidth="1" min="17" max="17"/>
  </cols>
  <sheetData>
    <row r="1" ht="30" customHeight="1">
      <c r="A1" s="9" t="inlineStr">
        <is>
          <t>İş Emri No</t>
        </is>
      </c>
      <c r="B1" s="9" t="inlineStr">
        <is>
          <t>Tarih</t>
        </is>
      </c>
      <c r="C1" s="9" t="inlineStr">
        <is>
          <t>Plaka</t>
        </is>
      </c>
      <c r="D1" s="9" t="inlineStr">
        <is>
          <t>Müşteri</t>
        </is>
      </c>
      <c r="E1" s="9" t="inlineStr">
        <is>
          <t>Müşteri Şikâyeti</t>
        </is>
      </c>
      <c r="F1" s="9" t="inlineStr">
        <is>
          <t>Yapılan İşlem</t>
        </is>
      </c>
      <c r="G1" s="9" t="inlineStr">
        <is>
          <t>İşçilik (₺)</t>
        </is>
      </c>
      <c r="H1" s="9" t="inlineStr">
        <is>
          <t>Parça Maliyeti (₺)</t>
        </is>
      </c>
      <c r="I1" s="9" t="inlineStr">
        <is>
          <t>Parça Satış (₺)</t>
        </is>
      </c>
      <c r="J1" s="9" t="inlineStr">
        <is>
          <t>KDV %</t>
        </is>
      </c>
      <c r="K1" s="12" t="inlineStr">
        <is>
          <t>Ara Toplam</t>
        </is>
      </c>
      <c r="L1" s="12" t="inlineStr">
        <is>
          <t>KDV Tutarı</t>
        </is>
      </c>
      <c r="M1" s="12" t="inlineStr">
        <is>
          <t>Genel Toplam</t>
        </is>
      </c>
      <c r="N1" s="12" t="inlineStr">
        <is>
          <t>Tahmini Kâr</t>
        </is>
      </c>
      <c r="O1" s="9" t="inlineStr">
        <is>
          <t>Durum</t>
        </is>
      </c>
      <c r="P1" s="9" t="inlineStr">
        <is>
          <t>Ödenen (₺)</t>
        </is>
      </c>
      <c r="Q1" s="12" t="inlineStr">
        <is>
          <t>Kalan (₺)</t>
        </is>
      </c>
    </row>
    <row r="2">
      <c r="A2" s="10" t="inlineStr">
        <is>
          <t>SRV-0001</t>
        </is>
      </c>
      <c r="B2" s="14" t="n">
        <v>46309</v>
      </c>
      <c r="C2" s="10" t="inlineStr">
        <is>
          <t>34 ABC 123</t>
        </is>
      </c>
      <c r="D2" s="10" t="inlineStr">
        <is>
          <t>Mehmet Demir</t>
        </is>
      </c>
      <c r="E2" s="10" t="inlineStr">
        <is>
          <t>Fren sesi</t>
        </is>
      </c>
      <c r="F2" s="10" t="inlineStr">
        <is>
          <t>Ön balata ve disk değişimi</t>
        </is>
      </c>
      <c r="G2" s="18" t="n">
        <v>800</v>
      </c>
      <c r="H2" s="18" t="n">
        <v>1450</v>
      </c>
      <c r="I2" s="18" t="n">
        <v>2100</v>
      </c>
      <c r="J2" s="19" t="n">
        <v>20</v>
      </c>
      <c r="K2" s="20">
        <f>IF(A2="","",G2+I2)</f>
        <v/>
      </c>
      <c r="L2" s="20">
        <f>IF(A2="","",K2*J2/100)</f>
        <v/>
      </c>
      <c r="M2" s="20">
        <f>IF(A2="","",K2+L2)</f>
        <v/>
      </c>
      <c r="N2" s="20">
        <f>IF(A2="","",K2-H2)</f>
        <v/>
      </c>
      <c r="O2" s="10" t="inlineStr">
        <is>
          <t>Teslim edildi</t>
        </is>
      </c>
      <c r="P2" s="18" t="n">
        <v>3480</v>
      </c>
      <c r="Q2" s="20">
        <f>IF(A2="","",M2-P2)</f>
        <v/>
      </c>
    </row>
    <row r="3">
      <c r="A3" s="10" t="inlineStr">
        <is>
          <t>SRV-0002</t>
        </is>
      </c>
      <c r="B3" s="14" t="n">
        <v>46311</v>
      </c>
      <c r="C3" s="10" t="inlineStr">
        <is>
          <t>34 XYZ 987</t>
        </is>
      </c>
      <c r="D3" s="10" t="inlineStr">
        <is>
          <t>Yıldız Nakliyat</t>
        </is>
      </c>
      <c r="E3" s="10" t="inlineStr">
        <is>
          <t>Periyodik bakım</t>
        </is>
      </c>
      <c r="F3" s="10" t="inlineStr">
        <is>
          <t>Yağ, filtre, genel kontrol</t>
        </is>
      </c>
      <c r="G3" s="18" t="n">
        <v>600</v>
      </c>
      <c r="H3" s="18" t="n">
        <v>900</v>
      </c>
      <c r="I3" s="18" t="n">
        <v>1350</v>
      </c>
      <c r="J3" s="19" t="n">
        <v>20</v>
      </c>
      <c r="K3" s="20">
        <f>IF(A3="","",G3+I3)</f>
        <v/>
      </c>
      <c r="L3" s="20">
        <f>IF(A3="","",K3*J3/100)</f>
        <v/>
      </c>
      <c r="M3" s="20">
        <f>IF(A3="","",K3+L3)</f>
        <v/>
      </c>
      <c r="N3" s="20">
        <f>IF(A3="","",K3-H3)</f>
        <v/>
      </c>
      <c r="O3" s="10" t="inlineStr">
        <is>
          <t>İşlemde</t>
        </is>
      </c>
      <c r="P3" s="18" t="n">
        <v>0</v>
      </c>
      <c r="Q3" s="20">
        <f>IF(A3="","",M3-P3)</f>
        <v/>
      </c>
    </row>
    <row r="4">
      <c r="A4" s="11" t="n"/>
      <c r="B4" s="17" t="n"/>
      <c r="C4" s="11" t="n"/>
      <c r="D4" s="11" t="n"/>
      <c r="E4" s="11" t="n"/>
      <c r="F4" s="11" t="n"/>
      <c r="G4" s="21" t="n"/>
      <c r="H4" s="21" t="n"/>
      <c r="I4" s="21" t="n"/>
      <c r="J4" s="22" t="n"/>
      <c r="K4" s="20">
        <f>IF(A4="","",G4+I4)</f>
        <v/>
      </c>
      <c r="L4" s="20">
        <f>IF(A4="","",K4*J4/100)</f>
        <v/>
      </c>
      <c r="M4" s="20">
        <f>IF(A4="","",K4+L4)</f>
        <v/>
      </c>
      <c r="N4" s="20">
        <f>IF(A4="","",K4-H4)</f>
        <v/>
      </c>
      <c r="O4" s="11" t="n"/>
      <c r="P4" s="21" t="n"/>
      <c r="Q4" s="20">
        <f>IF(A4="","",M4-P4)</f>
        <v/>
      </c>
    </row>
    <row r="5">
      <c r="A5" s="11" t="n"/>
      <c r="B5" s="17" t="n"/>
      <c r="C5" s="11" t="n"/>
      <c r="D5" s="11" t="n"/>
      <c r="E5" s="11" t="n"/>
      <c r="F5" s="11" t="n"/>
      <c r="G5" s="21" t="n"/>
      <c r="H5" s="21" t="n"/>
      <c r="I5" s="21" t="n"/>
      <c r="J5" s="22" t="n"/>
      <c r="K5" s="20">
        <f>IF(A5="","",G5+I5)</f>
        <v/>
      </c>
      <c r="L5" s="20">
        <f>IF(A5="","",K5*J5/100)</f>
        <v/>
      </c>
      <c r="M5" s="20">
        <f>IF(A5="","",K5+L5)</f>
        <v/>
      </c>
      <c r="N5" s="20">
        <f>IF(A5="","",K5-H5)</f>
        <v/>
      </c>
      <c r="O5" s="11" t="n"/>
      <c r="P5" s="21" t="n"/>
      <c r="Q5" s="20">
        <f>IF(A5="","",M5-P5)</f>
        <v/>
      </c>
    </row>
    <row r="6">
      <c r="A6" s="11" t="n"/>
      <c r="B6" s="17" t="n"/>
      <c r="C6" s="11" t="n"/>
      <c r="D6" s="11" t="n"/>
      <c r="E6" s="11" t="n"/>
      <c r="F6" s="11" t="n"/>
      <c r="G6" s="21" t="n"/>
      <c r="H6" s="21" t="n"/>
      <c r="I6" s="21" t="n"/>
      <c r="J6" s="22" t="n"/>
      <c r="K6" s="20">
        <f>IF(A6="","",G6+I6)</f>
        <v/>
      </c>
      <c r="L6" s="20">
        <f>IF(A6="","",K6*J6/100)</f>
        <v/>
      </c>
      <c r="M6" s="20">
        <f>IF(A6="","",K6+L6)</f>
        <v/>
      </c>
      <c r="N6" s="20">
        <f>IF(A6="","",K6-H6)</f>
        <v/>
      </c>
      <c r="O6" s="11" t="n"/>
      <c r="P6" s="21" t="n"/>
      <c r="Q6" s="20">
        <f>IF(A6="","",M6-P6)</f>
        <v/>
      </c>
    </row>
    <row r="7">
      <c r="A7" s="11" t="n"/>
      <c r="B7" s="17" t="n"/>
      <c r="C7" s="11" t="n"/>
      <c r="D7" s="11" t="n"/>
      <c r="E7" s="11" t="n"/>
      <c r="F7" s="11" t="n"/>
      <c r="G7" s="21" t="n"/>
      <c r="H7" s="21" t="n"/>
      <c r="I7" s="21" t="n"/>
      <c r="J7" s="22" t="n"/>
      <c r="K7" s="20">
        <f>IF(A7="","",G7+I7)</f>
        <v/>
      </c>
      <c r="L7" s="20">
        <f>IF(A7="","",K7*J7/100)</f>
        <v/>
      </c>
      <c r="M7" s="20">
        <f>IF(A7="","",K7+L7)</f>
        <v/>
      </c>
      <c r="N7" s="20">
        <f>IF(A7="","",K7-H7)</f>
        <v/>
      </c>
      <c r="O7" s="11" t="n"/>
      <c r="P7" s="21" t="n"/>
      <c r="Q7" s="20">
        <f>IF(A7="","",M7-P7)</f>
        <v/>
      </c>
    </row>
    <row r="8">
      <c r="A8" s="11" t="n"/>
      <c r="B8" s="17" t="n"/>
      <c r="C8" s="11" t="n"/>
      <c r="D8" s="11" t="n"/>
      <c r="E8" s="11" t="n"/>
      <c r="F8" s="11" t="n"/>
      <c r="G8" s="21" t="n"/>
      <c r="H8" s="21" t="n"/>
      <c r="I8" s="21" t="n"/>
      <c r="J8" s="22" t="n"/>
      <c r="K8" s="20">
        <f>IF(A8="","",G8+I8)</f>
        <v/>
      </c>
      <c r="L8" s="20">
        <f>IF(A8="","",K8*J8/100)</f>
        <v/>
      </c>
      <c r="M8" s="20">
        <f>IF(A8="","",K8+L8)</f>
        <v/>
      </c>
      <c r="N8" s="20">
        <f>IF(A8="","",K8-H8)</f>
        <v/>
      </c>
      <c r="O8" s="11" t="n"/>
      <c r="P8" s="21" t="n"/>
      <c r="Q8" s="20">
        <f>IF(A8="","",M8-P8)</f>
        <v/>
      </c>
    </row>
    <row r="9">
      <c r="A9" s="11" t="n"/>
      <c r="B9" s="17" t="n"/>
      <c r="C9" s="11" t="n"/>
      <c r="D9" s="11" t="n"/>
      <c r="E9" s="11" t="n"/>
      <c r="F9" s="11" t="n"/>
      <c r="G9" s="21" t="n"/>
      <c r="H9" s="21" t="n"/>
      <c r="I9" s="21" t="n"/>
      <c r="J9" s="22" t="n"/>
      <c r="K9" s="20">
        <f>IF(A9="","",G9+I9)</f>
        <v/>
      </c>
      <c r="L9" s="20">
        <f>IF(A9="","",K9*J9/100)</f>
        <v/>
      </c>
      <c r="M9" s="20">
        <f>IF(A9="","",K9+L9)</f>
        <v/>
      </c>
      <c r="N9" s="20">
        <f>IF(A9="","",K9-H9)</f>
        <v/>
      </c>
      <c r="O9" s="11" t="n"/>
      <c r="P9" s="21" t="n"/>
      <c r="Q9" s="20">
        <f>IF(A9="","",M9-P9)</f>
        <v/>
      </c>
    </row>
    <row r="10">
      <c r="A10" s="11" t="n"/>
      <c r="B10" s="17" t="n"/>
      <c r="C10" s="11" t="n"/>
      <c r="D10" s="11" t="n"/>
      <c r="E10" s="11" t="n"/>
      <c r="F10" s="11" t="n"/>
      <c r="G10" s="21" t="n"/>
      <c r="H10" s="21" t="n"/>
      <c r="I10" s="21" t="n"/>
      <c r="J10" s="22" t="n"/>
      <c r="K10" s="20">
        <f>IF(A10="","",G10+I10)</f>
        <v/>
      </c>
      <c r="L10" s="20">
        <f>IF(A10="","",K10*J10/100)</f>
        <v/>
      </c>
      <c r="M10" s="20">
        <f>IF(A10="","",K10+L10)</f>
        <v/>
      </c>
      <c r="N10" s="20">
        <f>IF(A10="","",K10-H10)</f>
        <v/>
      </c>
      <c r="O10" s="11" t="n"/>
      <c r="P10" s="21" t="n"/>
      <c r="Q10" s="20">
        <f>IF(A10="","",M10-P10)</f>
        <v/>
      </c>
    </row>
    <row r="11">
      <c r="A11" s="11" t="n"/>
      <c r="B11" s="17" t="n"/>
      <c r="C11" s="11" t="n"/>
      <c r="D11" s="11" t="n"/>
      <c r="E11" s="11" t="n"/>
      <c r="F11" s="11" t="n"/>
      <c r="G11" s="21" t="n"/>
      <c r="H11" s="21" t="n"/>
      <c r="I11" s="21" t="n"/>
      <c r="J11" s="22" t="n"/>
      <c r="K11" s="20">
        <f>IF(A11="","",G11+I11)</f>
        <v/>
      </c>
      <c r="L11" s="20">
        <f>IF(A11="","",K11*J11/100)</f>
        <v/>
      </c>
      <c r="M11" s="20">
        <f>IF(A11="","",K11+L11)</f>
        <v/>
      </c>
      <c r="N11" s="20">
        <f>IF(A11="","",K11-H11)</f>
        <v/>
      </c>
      <c r="O11" s="11" t="n"/>
      <c r="P11" s="21" t="n"/>
      <c r="Q11" s="20">
        <f>IF(A11="","",M11-P11)</f>
        <v/>
      </c>
    </row>
    <row r="12">
      <c r="A12" s="11" t="n"/>
      <c r="B12" s="17" t="n"/>
      <c r="C12" s="11" t="n"/>
      <c r="D12" s="11" t="n"/>
      <c r="E12" s="11" t="n"/>
      <c r="F12" s="11" t="n"/>
      <c r="G12" s="21" t="n"/>
      <c r="H12" s="21" t="n"/>
      <c r="I12" s="21" t="n"/>
      <c r="J12" s="22" t="n"/>
      <c r="K12" s="20">
        <f>IF(A12="","",G12+I12)</f>
        <v/>
      </c>
      <c r="L12" s="20">
        <f>IF(A12="","",K12*J12/100)</f>
        <v/>
      </c>
      <c r="M12" s="20">
        <f>IF(A12="","",K12+L12)</f>
        <v/>
      </c>
      <c r="N12" s="20">
        <f>IF(A12="","",K12-H12)</f>
        <v/>
      </c>
      <c r="O12" s="11" t="n"/>
      <c r="P12" s="21" t="n"/>
      <c r="Q12" s="20">
        <f>IF(A12="","",M12-P12)</f>
        <v/>
      </c>
    </row>
    <row r="13">
      <c r="A13" s="11" t="n"/>
      <c r="B13" s="17" t="n"/>
      <c r="C13" s="11" t="n"/>
      <c r="D13" s="11" t="n"/>
      <c r="E13" s="11" t="n"/>
      <c r="F13" s="11" t="n"/>
      <c r="G13" s="21" t="n"/>
      <c r="H13" s="21" t="n"/>
      <c r="I13" s="21" t="n"/>
      <c r="J13" s="22" t="n"/>
      <c r="K13" s="20">
        <f>IF(A13="","",G13+I13)</f>
        <v/>
      </c>
      <c r="L13" s="20">
        <f>IF(A13="","",K13*J13/100)</f>
        <v/>
      </c>
      <c r="M13" s="20">
        <f>IF(A13="","",K13+L13)</f>
        <v/>
      </c>
      <c r="N13" s="20">
        <f>IF(A13="","",K13-H13)</f>
        <v/>
      </c>
      <c r="O13" s="11" t="n"/>
      <c r="P13" s="21" t="n"/>
      <c r="Q13" s="20">
        <f>IF(A13="","",M13-P13)</f>
        <v/>
      </c>
    </row>
    <row r="14">
      <c r="A14" s="11" t="n"/>
      <c r="B14" s="17" t="n"/>
      <c r="C14" s="11" t="n"/>
      <c r="D14" s="11" t="n"/>
      <c r="E14" s="11" t="n"/>
      <c r="F14" s="11" t="n"/>
      <c r="G14" s="21" t="n"/>
      <c r="H14" s="21" t="n"/>
      <c r="I14" s="21" t="n"/>
      <c r="J14" s="22" t="n"/>
      <c r="K14" s="20">
        <f>IF(A14="","",G14+I14)</f>
        <v/>
      </c>
      <c r="L14" s="20">
        <f>IF(A14="","",K14*J14/100)</f>
        <v/>
      </c>
      <c r="M14" s="20">
        <f>IF(A14="","",K14+L14)</f>
        <v/>
      </c>
      <c r="N14" s="20">
        <f>IF(A14="","",K14-H14)</f>
        <v/>
      </c>
      <c r="O14" s="11" t="n"/>
      <c r="P14" s="21" t="n"/>
      <c r="Q14" s="20">
        <f>IF(A14="","",M14-P14)</f>
        <v/>
      </c>
    </row>
    <row r="15">
      <c r="A15" s="11" t="n"/>
      <c r="B15" s="17" t="n"/>
      <c r="C15" s="11" t="n"/>
      <c r="D15" s="11" t="n"/>
      <c r="E15" s="11" t="n"/>
      <c r="F15" s="11" t="n"/>
      <c r="G15" s="21" t="n"/>
      <c r="H15" s="21" t="n"/>
      <c r="I15" s="21" t="n"/>
      <c r="J15" s="22" t="n"/>
      <c r="K15" s="20">
        <f>IF(A15="","",G15+I15)</f>
        <v/>
      </c>
      <c r="L15" s="20">
        <f>IF(A15="","",K15*J15/100)</f>
        <v/>
      </c>
      <c r="M15" s="20">
        <f>IF(A15="","",K15+L15)</f>
        <v/>
      </c>
      <c r="N15" s="20">
        <f>IF(A15="","",K15-H15)</f>
        <v/>
      </c>
      <c r="O15" s="11" t="n"/>
      <c r="P15" s="21" t="n"/>
      <c r="Q15" s="20">
        <f>IF(A15="","",M15-P15)</f>
        <v/>
      </c>
    </row>
    <row r="16">
      <c r="A16" s="11" t="n"/>
      <c r="B16" s="17" t="n"/>
      <c r="C16" s="11" t="n"/>
      <c r="D16" s="11" t="n"/>
      <c r="E16" s="11" t="n"/>
      <c r="F16" s="11" t="n"/>
      <c r="G16" s="21" t="n"/>
      <c r="H16" s="21" t="n"/>
      <c r="I16" s="21" t="n"/>
      <c r="J16" s="22" t="n"/>
      <c r="K16" s="20">
        <f>IF(A16="","",G16+I16)</f>
        <v/>
      </c>
      <c r="L16" s="20">
        <f>IF(A16="","",K16*J16/100)</f>
        <v/>
      </c>
      <c r="M16" s="20">
        <f>IF(A16="","",K16+L16)</f>
        <v/>
      </c>
      <c r="N16" s="20">
        <f>IF(A16="","",K16-H16)</f>
        <v/>
      </c>
      <c r="O16" s="11" t="n"/>
      <c r="P16" s="21" t="n"/>
      <c r="Q16" s="20">
        <f>IF(A16="","",M16-P16)</f>
        <v/>
      </c>
    </row>
    <row r="17">
      <c r="A17" s="11" t="n"/>
      <c r="B17" s="17" t="n"/>
      <c r="C17" s="11" t="n"/>
      <c r="D17" s="11" t="n"/>
      <c r="E17" s="11" t="n"/>
      <c r="F17" s="11" t="n"/>
      <c r="G17" s="21" t="n"/>
      <c r="H17" s="21" t="n"/>
      <c r="I17" s="21" t="n"/>
      <c r="J17" s="22" t="n"/>
      <c r="K17" s="20">
        <f>IF(A17="","",G17+I17)</f>
        <v/>
      </c>
      <c r="L17" s="20">
        <f>IF(A17="","",K17*J17/100)</f>
        <v/>
      </c>
      <c r="M17" s="20">
        <f>IF(A17="","",K17+L17)</f>
        <v/>
      </c>
      <c r="N17" s="20">
        <f>IF(A17="","",K17-H17)</f>
        <v/>
      </c>
      <c r="O17" s="11" t="n"/>
      <c r="P17" s="21" t="n"/>
      <c r="Q17" s="20">
        <f>IF(A17="","",M17-P17)</f>
        <v/>
      </c>
    </row>
    <row r="18">
      <c r="A18" s="11" t="n"/>
      <c r="B18" s="17" t="n"/>
      <c r="C18" s="11" t="n"/>
      <c r="D18" s="11" t="n"/>
      <c r="E18" s="11" t="n"/>
      <c r="F18" s="11" t="n"/>
      <c r="G18" s="21" t="n"/>
      <c r="H18" s="21" t="n"/>
      <c r="I18" s="21" t="n"/>
      <c r="J18" s="22" t="n"/>
      <c r="K18" s="20">
        <f>IF(A18="","",G18+I18)</f>
        <v/>
      </c>
      <c r="L18" s="20">
        <f>IF(A18="","",K18*J18/100)</f>
        <v/>
      </c>
      <c r="M18" s="20">
        <f>IF(A18="","",K18+L18)</f>
        <v/>
      </c>
      <c r="N18" s="20">
        <f>IF(A18="","",K18-H18)</f>
        <v/>
      </c>
      <c r="O18" s="11" t="n"/>
      <c r="P18" s="21" t="n"/>
      <c r="Q18" s="20">
        <f>IF(A18="","",M18-P18)</f>
        <v/>
      </c>
    </row>
    <row r="19">
      <c r="A19" s="11" t="n"/>
      <c r="B19" s="17" t="n"/>
      <c r="C19" s="11" t="n"/>
      <c r="D19" s="11" t="n"/>
      <c r="E19" s="11" t="n"/>
      <c r="F19" s="11" t="n"/>
      <c r="G19" s="21" t="n"/>
      <c r="H19" s="21" t="n"/>
      <c r="I19" s="21" t="n"/>
      <c r="J19" s="22" t="n"/>
      <c r="K19" s="20">
        <f>IF(A19="","",G19+I19)</f>
        <v/>
      </c>
      <c r="L19" s="20">
        <f>IF(A19="","",K19*J19/100)</f>
        <v/>
      </c>
      <c r="M19" s="20">
        <f>IF(A19="","",K19+L19)</f>
        <v/>
      </c>
      <c r="N19" s="20">
        <f>IF(A19="","",K19-H19)</f>
        <v/>
      </c>
      <c r="O19" s="11" t="n"/>
      <c r="P19" s="21" t="n"/>
      <c r="Q19" s="20">
        <f>IF(A19="","",M19-P19)</f>
        <v/>
      </c>
    </row>
    <row r="20">
      <c r="A20" s="11" t="n"/>
      <c r="B20" s="17" t="n"/>
      <c r="C20" s="11" t="n"/>
      <c r="D20" s="11" t="n"/>
      <c r="E20" s="11" t="n"/>
      <c r="F20" s="11" t="n"/>
      <c r="G20" s="21" t="n"/>
      <c r="H20" s="21" t="n"/>
      <c r="I20" s="21" t="n"/>
      <c r="J20" s="22" t="n"/>
      <c r="K20" s="20">
        <f>IF(A20="","",G20+I20)</f>
        <v/>
      </c>
      <c r="L20" s="20">
        <f>IF(A20="","",K20*J20/100)</f>
        <v/>
      </c>
      <c r="M20" s="20">
        <f>IF(A20="","",K20+L20)</f>
        <v/>
      </c>
      <c r="N20" s="20">
        <f>IF(A20="","",K20-H20)</f>
        <v/>
      </c>
      <c r="O20" s="11" t="n"/>
      <c r="P20" s="21" t="n"/>
      <c r="Q20" s="20">
        <f>IF(A20="","",M20-P20)</f>
        <v/>
      </c>
    </row>
    <row r="21">
      <c r="A21" s="11" t="n"/>
      <c r="B21" s="17" t="n"/>
      <c r="C21" s="11" t="n"/>
      <c r="D21" s="11" t="n"/>
      <c r="E21" s="11" t="n"/>
      <c r="F21" s="11" t="n"/>
      <c r="G21" s="21" t="n"/>
      <c r="H21" s="21" t="n"/>
      <c r="I21" s="21" t="n"/>
      <c r="J21" s="22" t="n"/>
      <c r="K21" s="20">
        <f>IF(A21="","",G21+I21)</f>
        <v/>
      </c>
      <c r="L21" s="20">
        <f>IF(A21="","",K21*J21/100)</f>
        <v/>
      </c>
      <c r="M21" s="20">
        <f>IF(A21="","",K21+L21)</f>
        <v/>
      </c>
      <c r="N21" s="20">
        <f>IF(A21="","",K21-H21)</f>
        <v/>
      </c>
      <c r="O21" s="11" t="n"/>
      <c r="P21" s="21" t="n"/>
      <c r="Q21" s="20">
        <f>IF(A21="","",M21-P21)</f>
        <v/>
      </c>
    </row>
    <row r="22">
      <c r="A22" s="11" t="n"/>
      <c r="B22" s="17" t="n"/>
      <c r="C22" s="11" t="n"/>
      <c r="D22" s="11" t="n"/>
      <c r="E22" s="11" t="n"/>
      <c r="F22" s="11" t="n"/>
      <c r="G22" s="21" t="n"/>
      <c r="H22" s="21" t="n"/>
      <c r="I22" s="21" t="n"/>
      <c r="J22" s="22" t="n"/>
      <c r="K22" s="20">
        <f>IF(A22="","",G22+I22)</f>
        <v/>
      </c>
      <c r="L22" s="20">
        <f>IF(A22="","",K22*J22/100)</f>
        <v/>
      </c>
      <c r="M22" s="20">
        <f>IF(A22="","",K22+L22)</f>
        <v/>
      </c>
      <c r="N22" s="20">
        <f>IF(A22="","",K22-H22)</f>
        <v/>
      </c>
      <c r="O22" s="11" t="n"/>
      <c r="P22" s="21" t="n"/>
      <c r="Q22" s="20">
        <f>IF(A22="","",M22-P22)</f>
        <v/>
      </c>
    </row>
    <row r="23">
      <c r="A23" s="11" t="n"/>
      <c r="B23" s="17" t="n"/>
      <c r="C23" s="11" t="n"/>
      <c r="D23" s="11" t="n"/>
      <c r="E23" s="11" t="n"/>
      <c r="F23" s="11" t="n"/>
      <c r="G23" s="21" t="n"/>
      <c r="H23" s="21" t="n"/>
      <c r="I23" s="21" t="n"/>
      <c r="J23" s="22" t="n"/>
      <c r="K23" s="20">
        <f>IF(A23="","",G23+I23)</f>
        <v/>
      </c>
      <c r="L23" s="20">
        <f>IF(A23="","",K23*J23/100)</f>
        <v/>
      </c>
      <c r="M23" s="20">
        <f>IF(A23="","",K23+L23)</f>
        <v/>
      </c>
      <c r="N23" s="20">
        <f>IF(A23="","",K23-H23)</f>
        <v/>
      </c>
      <c r="O23" s="11" t="n"/>
      <c r="P23" s="21" t="n"/>
      <c r="Q23" s="20">
        <f>IF(A23="","",M23-P23)</f>
        <v/>
      </c>
    </row>
    <row r="24">
      <c r="A24" s="11" t="n"/>
      <c r="B24" s="17" t="n"/>
      <c r="C24" s="11" t="n"/>
      <c r="D24" s="11" t="n"/>
      <c r="E24" s="11" t="n"/>
      <c r="F24" s="11" t="n"/>
      <c r="G24" s="21" t="n"/>
      <c r="H24" s="21" t="n"/>
      <c r="I24" s="21" t="n"/>
      <c r="J24" s="22" t="n"/>
      <c r="K24" s="20">
        <f>IF(A24="","",G24+I24)</f>
        <v/>
      </c>
      <c r="L24" s="20">
        <f>IF(A24="","",K24*J24/100)</f>
        <v/>
      </c>
      <c r="M24" s="20">
        <f>IF(A24="","",K24+L24)</f>
        <v/>
      </c>
      <c r="N24" s="20">
        <f>IF(A24="","",K24-H24)</f>
        <v/>
      </c>
      <c r="O24" s="11" t="n"/>
      <c r="P24" s="21" t="n"/>
      <c r="Q24" s="20">
        <f>IF(A24="","",M24-P24)</f>
        <v/>
      </c>
    </row>
    <row r="25">
      <c r="A25" s="11" t="n"/>
      <c r="B25" s="17" t="n"/>
      <c r="C25" s="11" t="n"/>
      <c r="D25" s="11" t="n"/>
      <c r="E25" s="11" t="n"/>
      <c r="F25" s="11" t="n"/>
      <c r="G25" s="21" t="n"/>
      <c r="H25" s="21" t="n"/>
      <c r="I25" s="21" t="n"/>
      <c r="J25" s="22" t="n"/>
      <c r="K25" s="20">
        <f>IF(A25="","",G25+I25)</f>
        <v/>
      </c>
      <c r="L25" s="20">
        <f>IF(A25="","",K25*J25/100)</f>
        <v/>
      </c>
      <c r="M25" s="20">
        <f>IF(A25="","",K25+L25)</f>
        <v/>
      </c>
      <c r="N25" s="20">
        <f>IF(A25="","",K25-H25)</f>
        <v/>
      </c>
      <c r="O25" s="11" t="n"/>
      <c r="P25" s="21" t="n"/>
      <c r="Q25" s="20">
        <f>IF(A25="","",M25-P25)</f>
        <v/>
      </c>
    </row>
    <row r="26">
      <c r="A26" s="11" t="n"/>
      <c r="B26" s="17" t="n"/>
      <c r="C26" s="11" t="n"/>
      <c r="D26" s="11" t="n"/>
      <c r="E26" s="11" t="n"/>
      <c r="F26" s="11" t="n"/>
      <c r="G26" s="21" t="n"/>
      <c r="H26" s="21" t="n"/>
      <c r="I26" s="21" t="n"/>
      <c r="J26" s="22" t="n"/>
      <c r="K26" s="20">
        <f>IF(A26="","",G26+I26)</f>
        <v/>
      </c>
      <c r="L26" s="20">
        <f>IF(A26="","",K26*J26/100)</f>
        <v/>
      </c>
      <c r="M26" s="20">
        <f>IF(A26="","",K26+L26)</f>
        <v/>
      </c>
      <c r="N26" s="20">
        <f>IF(A26="","",K26-H26)</f>
        <v/>
      </c>
      <c r="O26" s="11" t="n"/>
      <c r="P26" s="21" t="n"/>
      <c r="Q26" s="20">
        <f>IF(A26="","",M26-P26)</f>
        <v/>
      </c>
    </row>
    <row r="27">
      <c r="A27" s="11" t="n"/>
      <c r="B27" s="17" t="n"/>
      <c r="C27" s="11" t="n"/>
      <c r="D27" s="11" t="n"/>
      <c r="E27" s="11" t="n"/>
      <c r="F27" s="11" t="n"/>
      <c r="G27" s="21" t="n"/>
      <c r="H27" s="21" t="n"/>
      <c r="I27" s="21" t="n"/>
      <c r="J27" s="22" t="n"/>
      <c r="K27" s="20">
        <f>IF(A27="","",G27+I27)</f>
        <v/>
      </c>
      <c r="L27" s="20">
        <f>IF(A27="","",K27*J27/100)</f>
        <v/>
      </c>
      <c r="M27" s="20">
        <f>IF(A27="","",K27+L27)</f>
        <v/>
      </c>
      <c r="N27" s="20">
        <f>IF(A27="","",K27-H27)</f>
        <v/>
      </c>
      <c r="O27" s="11" t="n"/>
      <c r="P27" s="21" t="n"/>
      <c r="Q27" s="20">
        <f>IF(A27="","",M27-P27)</f>
        <v/>
      </c>
    </row>
    <row r="28">
      <c r="A28" s="11" t="n"/>
      <c r="B28" s="17" t="n"/>
      <c r="C28" s="11" t="n"/>
      <c r="D28" s="11" t="n"/>
      <c r="E28" s="11" t="n"/>
      <c r="F28" s="11" t="n"/>
      <c r="G28" s="21" t="n"/>
      <c r="H28" s="21" t="n"/>
      <c r="I28" s="21" t="n"/>
      <c r="J28" s="22" t="n"/>
      <c r="K28" s="20">
        <f>IF(A28="","",G28+I28)</f>
        <v/>
      </c>
      <c r="L28" s="20">
        <f>IF(A28="","",K28*J28/100)</f>
        <v/>
      </c>
      <c r="M28" s="20">
        <f>IF(A28="","",K28+L28)</f>
        <v/>
      </c>
      <c r="N28" s="20">
        <f>IF(A28="","",K28-H28)</f>
        <v/>
      </c>
      <c r="O28" s="11" t="n"/>
      <c r="P28" s="21" t="n"/>
      <c r="Q28" s="20">
        <f>IF(A28="","",M28-P28)</f>
        <v/>
      </c>
    </row>
    <row r="29">
      <c r="A29" s="11" t="n"/>
      <c r="B29" s="17" t="n"/>
      <c r="C29" s="11" t="n"/>
      <c r="D29" s="11" t="n"/>
      <c r="E29" s="11" t="n"/>
      <c r="F29" s="11" t="n"/>
      <c r="G29" s="21" t="n"/>
      <c r="H29" s="21" t="n"/>
      <c r="I29" s="21" t="n"/>
      <c r="J29" s="22" t="n"/>
      <c r="K29" s="20">
        <f>IF(A29="","",G29+I29)</f>
        <v/>
      </c>
      <c r="L29" s="20">
        <f>IF(A29="","",K29*J29/100)</f>
        <v/>
      </c>
      <c r="M29" s="20">
        <f>IF(A29="","",K29+L29)</f>
        <v/>
      </c>
      <c r="N29" s="20">
        <f>IF(A29="","",K29-H29)</f>
        <v/>
      </c>
      <c r="O29" s="11" t="n"/>
      <c r="P29" s="21" t="n"/>
      <c r="Q29" s="20">
        <f>IF(A29="","",M29-P29)</f>
        <v/>
      </c>
    </row>
    <row r="30">
      <c r="A30" s="11" t="n"/>
      <c r="B30" s="17" t="n"/>
      <c r="C30" s="11" t="n"/>
      <c r="D30" s="11" t="n"/>
      <c r="E30" s="11" t="n"/>
      <c r="F30" s="11" t="n"/>
      <c r="G30" s="21" t="n"/>
      <c r="H30" s="21" t="n"/>
      <c r="I30" s="21" t="n"/>
      <c r="J30" s="22" t="n"/>
      <c r="K30" s="20">
        <f>IF(A30="","",G30+I30)</f>
        <v/>
      </c>
      <c r="L30" s="20">
        <f>IF(A30="","",K30*J30/100)</f>
        <v/>
      </c>
      <c r="M30" s="20">
        <f>IF(A30="","",K30+L30)</f>
        <v/>
      </c>
      <c r="N30" s="20">
        <f>IF(A30="","",K30-H30)</f>
        <v/>
      </c>
      <c r="O30" s="11" t="n"/>
      <c r="P30" s="21" t="n"/>
      <c r="Q30" s="20">
        <f>IF(A30="","",M30-P30)</f>
        <v/>
      </c>
    </row>
    <row r="31">
      <c r="A31" s="11" t="n"/>
      <c r="B31" s="17" t="n"/>
      <c r="C31" s="11" t="n"/>
      <c r="D31" s="11" t="n"/>
      <c r="E31" s="11" t="n"/>
      <c r="F31" s="11" t="n"/>
      <c r="G31" s="21" t="n"/>
      <c r="H31" s="21" t="n"/>
      <c r="I31" s="21" t="n"/>
      <c r="J31" s="22" t="n"/>
      <c r="K31" s="20">
        <f>IF(A31="","",G31+I31)</f>
        <v/>
      </c>
      <c r="L31" s="20">
        <f>IF(A31="","",K31*J31/100)</f>
        <v/>
      </c>
      <c r="M31" s="20">
        <f>IF(A31="","",K31+L31)</f>
        <v/>
      </c>
      <c r="N31" s="20">
        <f>IF(A31="","",K31-H31)</f>
        <v/>
      </c>
      <c r="O31" s="11" t="n"/>
      <c r="P31" s="21" t="n"/>
      <c r="Q31" s="20">
        <f>IF(A31="","",M31-P31)</f>
        <v/>
      </c>
    </row>
    <row r="32">
      <c r="A32" s="11" t="n"/>
      <c r="B32" s="17" t="n"/>
      <c r="C32" s="11" t="n"/>
      <c r="D32" s="11" t="n"/>
      <c r="E32" s="11" t="n"/>
      <c r="F32" s="11" t="n"/>
      <c r="G32" s="21" t="n"/>
      <c r="H32" s="21" t="n"/>
      <c r="I32" s="21" t="n"/>
      <c r="J32" s="22" t="n"/>
      <c r="K32" s="20">
        <f>IF(A32="","",G32+I32)</f>
        <v/>
      </c>
      <c r="L32" s="20">
        <f>IF(A32="","",K32*J32/100)</f>
        <v/>
      </c>
      <c r="M32" s="20">
        <f>IF(A32="","",K32+L32)</f>
        <v/>
      </c>
      <c r="N32" s="20">
        <f>IF(A32="","",K32-H32)</f>
        <v/>
      </c>
      <c r="O32" s="11" t="n"/>
      <c r="P32" s="21" t="n"/>
      <c r="Q32" s="20">
        <f>IF(A32="","",M32-P32)</f>
        <v/>
      </c>
    </row>
    <row r="33">
      <c r="A33" s="11" t="n"/>
      <c r="B33" s="17" t="n"/>
      <c r="C33" s="11" t="n"/>
      <c r="D33" s="11" t="n"/>
      <c r="E33" s="11" t="n"/>
      <c r="F33" s="11" t="n"/>
      <c r="G33" s="21" t="n"/>
      <c r="H33" s="21" t="n"/>
      <c r="I33" s="21" t="n"/>
      <c r="J33" s="22" t="n"/>
      <c r="K33" s="20">
        <f>IF(A33="","",G33+I33)</f>
        <v/>
      </c>
      <c r="L33" s="20">
        <f>IF(A33="","",K33*J33/100)</f>
        <v/>
      </c>
      <c r="M33" s="20">
        <f>IF(A33="","",K33+L33)</f>
        <v/>
      </c>
      <c r="N33" s="20">
        <f>IF(A33="","",K33-H33)</f>
        <v/>
      </c>
      <c r="O33" s="11" t="n"/>
      <c r="P33" s="21" t="n"/>
      <c r="Q33" s="20">
        <f>IF(A33="","",M33-P33)</f>
        <v/>
      </c>
    </row>
    <row r="34">
      <c r="A34" s="11" t="n"/>
      <c r="B34" s="17" t="n"/>
      <c r="C34" s="11" t="n"/>
      <c r="D34" s="11" t="n"/>
      <c r="E34" s="11" t="n"/>
      <c r="F34" s="11" t="n"/>
      <c r="G34" s="21" t="n"/>
      <c r="H34" s="21" t="n"/>
      <c r="I34" s="21" t="n"/>
      <c r="J34" s="22" t="n"/>
      <c r="K34" s="20">
        <f>IF(A34="","",G34+I34)</f>
        <v/>
      </c>
      <c r="L34" s="20">
        <f>IF(A34="","",K34*J34/100)</f>
        <v/>
      </c>
      <c r="M34" s="20">
        <f>IF(A34="","",K34+L34)</f>
        <v/>
      </c>
      <c r="N34" s="20">
        <f>IF(A34="","",K34-H34)</f>
        <v/>
      </c>
      <c r="O34" s="11" t="n"/>
      <c r="P34" s="21" t="n"/>
      <c r="Q34" s="20">
        <f>IF(A34="","",M34-P34)</f>
        <v/>
      </c>
    </row>
    <row r="35">
      <c r="A35" s="11" t="n"/>
      <c r="B35" s="17" t="n"/>
      <c r="C35" s="11" t="n"/>
      <c r="D35" s="11" t="n"/>
      <c r="E35" s="11" t="n"/>
      <c r="F35" s="11" t="n"/>
      <c r="G35" s="21" t="n"/>
      <c r="H35" s="21" t="n"/>
      <c r="I35" s="21" t="n"/>
      <c r="J35" s="22" t="n"/>
      <c r="K35" s="20">
        <f>IF(A35="","",G35+I35)</f>
        <v/>
      </c>
      <c r="L35" s="20">
        <f>IF(A35="","",K35*J35/100)</f>
        <v/>
      </c>
      <c r="M35" s="20">
        <f>IF(A35="","",K35+L35)</f>
        <v/>
      </c>
      <c r="N35" s="20">
        <f>IF(A35="","",K35-H35)</f>
        <v/>
      </c>
      <c r="O35" s="11" t="n"/>
      <c r="P35" s="21" t="n"/>
      <c r="Q35" s="20">
        <f>IF(A35="","",M35-P35)</f>
        <v/>
      </c>
    </row>
    <row r="36">
      <c r="A36" s="11" t="n"/>
      <c r="B36" s="17" t="n"/>
      <c r="C36" s="11" t="n"/>
      <c r="D36" s="11" t="n"/>
      <c r="E36" s="11" t="n"/>
      <c r="F36" s="11" t="n"/>
      <c r="G36" s="21" t="n"/>
      <c r="H36" s="21" t="n"/>
      <c r="I36" s="21" t="n"/>
      <c r="J36" s="22" t="n"/>
      <c r="K36" s="20">
        <f>IF(A36="","",G36+I36)</f>
        <v/>
      </c>
      <c r="L36" s="20">
        <f>IF(A36="","",K36*J36/100)</f>
        <v/>
      </c>
      <c r="M36" s="20">
        <f>IF(A36="","",K36+L36)</f>
        <v/>
      </c>
      <c r="N36" s="20">
        <f>IF(A36="","",K36-H36)</f>
        <v/>
      </c>
      <c r="O36" s="11" t="n"/>
      <c r="P36" s="21" t="n"/>
      <c r="Q36" s="20">
        <f>IF(A36="","",M36-P36)</f>
        <v/>
      </c>
    </row>
    <row r="37">
      <c r="A37" s="11" t="n"/>
      <c r="B37" s="17" t="n"/>
      <c r="C37" s="11" t="n"/>
      <c r="D37" s="11" t="n"/>
      <c r="E37" s="11" t="n"/>
      <c r="F37" s="11" t="n"/>
      <c r="G37" s="21" t="n"/>
      <c r="H37" s="21" t="n"/>
      <c r="I37" s="21" t="n"/>
      <c r="J37" s="22" t="n"/>
      <c r="K37" s="20">
        <f>IF(A37="","",G37+I37)</f>
        <v/>
      </c>
      <c r="L37" s="20">
        <f>IF(A37="","",K37*J37/100)</f>
        <v/>
      </c>
      <c r="M37" s="20">
        <f>IF(A37="","",K37+L37)</f>
        <v/>
      </c>
      <c r="N37" s="20">
        <f>IF(A37="","",K37-H37)</f>
        <v/>
      </c>
      <c r="O37" s="11" t="n"/>
      <c r="P37" s="21" t="n"/>
      <c r="Q37" s="20">
        <f>IF(A37="","",M37-P37)</f>
        <v/>
      </c>
    </row>
    <row r="38">
      <c r="A38" s="11" t="n"/>
      <c r="B38" s="17" t="n"/>
      <c r="C38" s="11" t="n"/>
      <c r="D38" s="11" t="n"/>
      <c r="E38" s="11" t="n"/>
      <c r="F38" s="11" t="n"/>
      <c r="G38" s="21" t="n"/>
      <c r="H38" s="21" t="n"/>
      <c r="I38" s="21" t="n"/>
      <c r="J38" s="22" t="n"/>
      <c r="K38" s="20">
        <f>IF(A38="","",G38+I38)</f>
        <v/>
      </c>
      <c r="L38" s="20">
        <f>IF(A38="","",K38*J38/100)</f>
        <v/>
      </c>
      <c r="M38" s="20">
        <f>IF(A38="","",K38+L38)</f>
        <v/>
      </c>
      <c r="N38" s="20">
        <f>IF(A38="","",K38-H38)</f>
        <v/>
      </c>
      <c r="O38" s="11" t="n"/>
      <c r="P38" s="21" t="n"/>
      <c r="Q38" s="20">
        <f>IF(A38="","",M38-P38)</f>
        <v/>
      </c>
    </row>
    <row r="39">
      <c r="A39" s="11" t="n"/>
      <c r="B39" s="17" t="n"/>
      <c r="C39" s="11" t="n"/>
      <c r="D39" s="11" t="n"/>
      <c r="E39" s="11" t="n"/>
      <c r="F39" s="11" t="n"/>
      <c r="G39" s="21" t="n"/>
      <c r="H39" s="21" t="n"/>
      <c r="I39" s="21" t="n"/>
      <c r="J39" s="22" t="n"/>
      <c r="K39" s="20">
        <f>IF(A39="","",G39+I39)</f>
        <v/>
      </c>
      <c r="L39" s="20">
        <f>IF(A39="","",K39*J39/100)</f>
        <v/>
      </c>
      <c r="M39" s="20">
        <f>IF(A39="","",K39+L39)</f>
        <v/>
      </c>
      <c r="N39" s="20">
        <f>IF(A39="","",K39-H39)</f>
        <v/>
      </c>
      <c r="O39" s="11" t="n"/>
      <c r="P39" s="21" t="n"/>
      <c r="Q39" s="20">
        <f>IF(A39="","",M39-P39)</f>
        <v/>
      </c>
    </row>
    <row r="40">
      <c r="A40" s="11" t="n"/>
      <c r="B40" s="17" t="n"/>
      <c r="C40" s="11" t="n"/>
      <c r="D40" s="11" t="n"/>
      <c r="E40" s="11" t="n"/>
      <c r="F40" s="11" t="n"/>
      <c r="G40" s="21" t="n"/>
      <c r="H40" s="21" t="n"/>
      <c r="I40" s="21" t="n"/>
      <c r="J40" s="22" t="n"/>
      <c r="K40" s="20">
        <f>IF(A40="","",G40+I40)</f>
        <v/>
      </c>
      <c r="L40" s="20">
        <f>IF(A40="","",K40*J40/100)</f>
        <v/>
      </c>
      <c r="M40" s="20">
        <f>IF(A40="","",K40+L40)</f>
        <v/>
      </c>
      <c r="N40" s="20">
        <f>IF(A40="","",K40-H40)</f>
        <v/>
      </c>
      <c r="O40" s="11" t="n"/>
      <c r="P40" s="21" t="n"/>
      <c r="Q40" s="20">
        <f>IF(A40="","",M40-P40)</f>
        <v/>
      </c>
    </row>
    <row r="41">
      <c r="A41" s="11" t="n"/>
      <c r="B41" s="17" t="n"/>
      <c r="C41" s="11" t="n"/>
      <c r="D41" s="11" t="n"/>
      <c r="E41" s="11" t="n"/>
      <c r="F41" s="11" t="n"/>
      <c r="G41" s="21" t="n"/>
      <c r="H41" s="21" t="n"/>
      <c r="I41" s="21" t="n"/>
      <c r="J41" s="22" t="n"/>
      <c r="K41" s="20">
        <f>IF(A41="","",G41+I41)</f>
        <v/>
      </c>
      <c r="L41" s="20">
        <f>IF(A41="","",K41*J41/100)</f>
        <v/>
      </c>
      <c r="M41" s="20">
        <f>IF(A41="","",K41+L41)</f>
        <v/>
      </c>
      <c r="N41" s="20">
        <f>IF(A41="","",K41-H41)</f>
        <v/>
      </c>
      <c r="O41" s="11" t="n"/>
      <c r="P41" s="21" t="n"/>
      <c r="Q41" s="20">
        <f>IF(A41="","",M41-P41)</f>
        <v/>
      </c>
    </row>
    <row r="42">
      <c r="A42" s="11" t="n"/>
      <c r="B42" s="17" t="n"/>
      <c r="C42" s="11" t="n"/>
      <c r="D42" s="11" t="n"/>
      <c r="E42" s="11" t="n"/>
      <c r="F42" s="11" t="n"/>
      <c r="G42" s="21" t="n"/>
      <c r="H42" s="21" t="n"/>
      <c r="I42" s="21" t="n"/>
      <c r="J42" s="22" t="n"/>
      <c r="K42" s="20">
        <f>IF(A42="","",G42+I42)</f>
        <v/>
      </c>
      <c r="L42" s="20">
        <f>IF(A42="","",K42*J42/100)</f>
        <v/>
      </c>
      <c r="M42" s="20">
        <f>IF(A42="","",K42+L42)</f>
        <v/>
      </c>
      <c r="N42" s="20">
        <f>IF(A42="","",K42-H42)</f>
        <v/>
      </c>
      <c r="O42" s="11" t="n"/>
      <c r="P42" s="21" t="n"/>
      <c r="Q42" s="20">
        <f>IF(A42="","",M42-P42)</f>
        <v/>
      </c>
    </row>
    <row r="43">
      <c r="A43" s="11" t="n"/>
      <c r="B43" s="17" t="n"/>
      <c r="C43" s="11" t="n"/>
      <c r="D43" s="11" t="n"/>
      <c r="E43" s="11" t="n"/>
      <c r="F43" s="11" t="n"/>
      <c r="G43" s="21" t="n"/>
      <c r="H43" s="21" t="n"/>
      <c r="I43" s="21" t="n"/>
      <c r="J43" s="22" t="n"/>
      <c r="K43" s="20">
        <f>IF(A43="","",G43+I43)</f>
        <v/>
      </c>
      <c r="L43" s="20">
        <f>IF(A43="","",K43*J43/100)</f>
        <v/>
      </c>
      <c r="M43" s="20">
        <f>IF(A43="","",K43+L43)</f>
        <v/>
      </c>
      <c r="N43" s="20">
        <f>IF(A43="","",K43-H43)</f>
        <v/>
      </c>
      <c r="O43" s="11" t="n"/>
      <c r="P43" s="21" t="n"/>
      <c r="Q43" s="20">
        <f>IF(A43="","",M43-P43)</f>
        <v/>
      </c>
    </row>
    <row r="44">
      <c r="A44" s="11" t="n"/>
      <c r="B44" s="17" t="n"/>
      <c r="C44" s="11" t="n"/>
      <c r="D44" s="11" t="n"/>
      <c r="E44" s="11" t="n"/>
      <c r="F44" s="11" t="n"/>
      <c r="G44" s="21" t="n"/>
      <c r="H44" s="21" t="n"/>
      <c r="I44" s="21" t="n"/>
      <c r="J44" s="22" t="n"/>
      <c r="K44" s="20">
        <f>IF(A44="","",G44+I44)</f>
        <v/>
      </c>
      <c r="L44" s="20">
        <f>IF(A44="","",K44*J44/100)</f>
        <v/>
      </c>
      <c r="M44" s="20">
        <f>IF(A44="","",K44+L44)</f>
        <v/>
      </c>
      <c r="N44" s="20">
        <f>IF(A44="","",K44-H44)</f>
        <v/>
      </c>
      <c r="O44" s="11" t="n"/>
      <c r="P44" s="21" t="n"/>
      <c r="Q44" s="20">
        <f>IF(A44="","",M44-P44)</f>
        <v/>
      </c>
    </row>
    <row r="45">
      <c r="A45" s="11" t="n"/>
      <c r="B45" s="17" t="n"/>
      <c r="C45" s="11" t="n"/>
      <c r="D45" s="11" t="n"/>
      <c r="E45" s="11" t="n"/>
      <c r="F45" s="11" t="n"/>
      <c r="G45" s="21" t="n"/>
      <c r="H45" s="21" t="n"/>
      <c r="I45" s="21" t="n"/>
      <c r="J45" s="22" t="n"/>
      <c r="K45" s="20">
        <f>IF(A45="","",G45+I45)</f>
        <v/>
      </c>
      <c r="L45" s="20">
        <f>IF(A45="","",K45*J45/100)</f>
        <v/>
      </c>
      <c r="M45" s="20">
        <f>IF(A45="","",K45+L45)</f>
        <v/>
      </c>
      <c r="N45" s="20">
        <f>IF(A45="","",K45-H45)</f>
        <v/>
      </c>
      <c r="O45" s="11" t="n"/>
      <c r="P45" s="21" t="n"/>
      <c r="Q45" s="20">
        <f>IF(A45="","",M45-P45)</f>
        <v/>
      </c>
    </row>
    <row r="46">
      <c r="A46" s="11" t="n"/>
      <c r="B46" s="17" t="n"/>
      <c r="C46" s="11" t="n"/>
      <c r="D46" s="11" t="n"/>
      <c r="E46" s="11" t="n"/>
      <c r="F46" s="11" t="n"/>
      <c r="G46" s="21" t="n"/>
      <c r="H46" s="21" t="n"/>
      <c r="I46" s="21" t="n"/>
      <c r="J46" s="22" t="n"/>
      <c r="K46" s="20">
        <f>IF(A46="","",G46+I46)</f>
        <v/>
      </c>
      <c r="L46" s="20">
        <f>IF(A46="","",K46*J46/100)</f>
        <v/>
      </c>
      <c r="M46" s="20">
        <f>IF(A46="","",K46+L46)</f>
        <v/>
      </c>
      <c r="N46" s="20">
        <f>IF(A46="","",K46-H46)</f>
        <v/>
      </c>
      <c r="O46" s="11" t="n"/>
      <c r="P46" s="21" t="n"/>
      <c r="Q46" s="20">
        <f>IF(A46="","",M46-P46)</f>
        <v/>
      </c>
    </row>
    <row r="47">
      <c r="A47" s="11" t="n"/>
      <c r="B47" s="17" t="n"/>
      <c r="C47" s="11" t="n"/>
      <c r="D47" s="11" t="n"/>
      <c r="E47" s="11" t="n"/>
      <c r="F47" s="11" t="n"/>
      <c r="G47" s="21" t="n"/>
      <c r="H47" s="21" t="n"/>
      <c r="I47" s="21" t="n"/>
      <c r="J47" s="22" t="n"/>
      <c r="K47" s="20">
        <f>IF(A47="","",G47+I47)</f>
        <v/>
      </c>
      <c r="L47" s="20">
        <f>IF(A47="","",K47*J47/100)</f>
        <v/>
      </c>
      <c r="M47" s="20">
        <f>IF(A47="","",K47+L47)</f>
        <v/>
      </c>
      <c r="N47" s="20">
        <f>IF(A47="","",K47-H47)</f>
        <v/>
      </c>
      <c r="O47" s="11" t="n"/>
      <c r="P47" s="21" t="n"/>
      <c r="Q47" s="20">
        <f>IF(A47="","",M47-P47)</f>
        <v/>
      </c>
    </row>
    <row r="48">
      <c r="A48" s="11" t="n"/>
      <c r="B48" s="17" t="n"/>
      <c r="C48" s="11" t="n"/>
      <c r="D48" s="11" t="n"/>
      <c r="E48" s="11" t="n"/>
      <c r="F48" s="11" t="n"/>
      <c r="G48" s="21" t="n"/>
      <c r="H48" s="21" t="n"/>
      <c r="I48" s="21" t="n"/>
      <c r="J48" s="22" t="n"/>
      <c r="K48" s="20">
        <f>IF(A48="","",G48+I48)</f>
        <v/>
      </c>
      <c r="L48" s="20">
        <f>IF(A48="","",K48*J48/100)</f>
        <v/>
      </c>
      <c r="M48" s="20">
        <f>IF(A48="","",K48+L48)</f>
        <v/>
      </c>
      <c r="N48" s="20">
        <f>IF(A48="","",K48-H48)</f>
        <v/>
      </c>
      <c r="O48" s="11" t="n"/>
      <c r="P48" s="21" t="n"/>
      <c r="Q48" s="20">
        <f>IF(A48="","",M48-P48)</f>
        <v/>
      </c>
    </row>
    <row r="49">
      <c r="A49" s="11" t="n"/>
      <c r="B49" s="17" t="n"/>
      <c r="C49" s="11" t="n"/>
      <c r="D49" s="11" t="n"/>
      <c r="E49" s="11" t="n"/>
      <c r="F49" s="11" t="n"/>
      <c r="G49" s="21" t="n"/>
      <c r="H49" s="21" t="n"/>
      <c r="I49" s="21" t="n"/>
      <c r="J49" s="22" t="n"/>
      <c r="K49" s="20">
        <f>IF(A49="","",G49+I49)</f>
        <v/>
      </c>
      <c r="L49" s="20">
        <f>IF(A49="","",K49*J49/100)</f>
        <v/>
      </c>
      <c r="M49" s="20">
        <f>IF(A49="","",K49+L49)</f>
        <v/>
      </c>
      <c r="N49" s="20">
        <f>IF(A49="","",K49-H49)</f>
        <v/>
      </c>
      <c r="O49" s="11" t="n"/>
      <c r="P49" s="21" t="n"/>
      <c r="Q49" s="20">
        <f>IF(A49="","",M49-P49)</f>
        <v/>
      </c>
    </row>
    <row r="50">
      <c r="A50" s="11" t="n"/>
      <c r="B50" s="17" t="n"/>
      <c r="C50" s="11" t="n"/>
      <c r="D50" s="11" t="n"/>
      <c r="E50" s="11" t="n"/>
      <c r="F50" s="11" t="n"/>
      <c r="G50" s="21" t="n"/>
      <c r="H50" s="21" t="n"/>
      <c r="I50" s="21" t="n"/>
      <c r="J50" s="22" t="n"/>
      <c r="K50" s="20">
        <f>IF(A50="","",G50+I50)</f>
        <v/>
      </c>
      <c r="L50" s="20">
        <f>IF(A50="","",K50*J50/100)</f>
        <v/>
      </c>
      <c r="M50" s="20">
        <f>IF(A50="","",K50+L50)</f>
        <v/>
      </c>
      <c r="N50" s="20">
        <f>IF(A50="","",K50-H50)</f>
        <v/>
      </c>
      <c r="O50" s="11" t="n"/>
      <c r="P50" s="21" t="n"/>
      <c r="Q50" s="20">
        <f>IF(A50="","",M50-P50)</f>
        <v/>
      </c>
    </row>
    <row r="51">
      <c r="A51" s="11" t="n"/>
      <c r="B51" s="17" t="n"/>
      <c r="C51" s="11" t="n"/>
      <c r="D51" s="11" t="n"/>
      <c r="E51" s="11" t="n"/>
      <c r="F51" s="11" t="n"/>
      <c r="G51" s="21" t="n"/>
      <c r="H51" s="21" t="n"/>
      <c r="I51" s="21" t="n"/>
      <c r="J51" s="22" t="n"/>
      <c r="K51" s="20">
        <f>IF(A51="","",G51+I51)</f>
        <v/>
      </c>
      <c r="L51" s="20">
        <f>IF(A51="","",K51*J51/100)</f>
        <v/>
      </c>
      <c r="M51" s="20">
        <f>IF(A51="","",K51+L51)</f>
        <v/>
      </c>
      <c r="N51" s="20">
        <f>IF(A51="","",K51-H51)</f>
        <v/>
      </c>
      <c r="O51" s="11" t="n"/>
      <c r="P51" s="21" t="n"/>
      <c r="Q51" s="20">
        <f>IF(A51="","",M51-P51)</f>
        <v/>
      </c>
    </row>
    <row r="52">
      <c r="A52" s="11" t="n"/>
      <c r="B52" s="17" t="n"/>
      <c r="C52" s="11" t="n"/>
      <c r="D52" s="11" t="n"/>
      <c r="E52" s="11" t="n"/>
      <c r="F52" s="11" t="n"/>
      <c r="G52" s="21" t="n"/>
      <c r="H52" s="21" t="n"/>
      <c r="I52" s="21" t="n"/>
      <c r="J52" s="22" t="n"/>
      <c r="K52" s="20">
        <f>IF(A52="","",G52+I52)</f>
        <v/>
      </c>
      <c r="L52" s="20">
        <f>IF(A52="","",K52*J52/100)</f>
        <v/>
      </c>
      <c r="M52" s="20">
        <f>IF(A52="","",K52+L52)</f>
        <v/>
      </c>
      <c r="N52" s="20">
        <f>IF(A52="","",K52-H52)</f>
        <v/>
      </c>
      <c r="O52" s="11" t="n"/>
      <c r="P52" s="21" t="n"/>
      <c r="Q52" s="20">
        <f>IF(A52="","",M52-P52)</f>
        <v/>
      </c>
    </row>
    <row r="53">
      <c r="A53" s="11" t="n"/>
      <c r="B53" s="17" t="n"/>
      <c r="C53" s="11" t="n"/>
      <c r="D53" s="11" t="n"/>
      <c r="E53" s="11" t="n"/>
      <c r="F53" s="11" t="n"/>
      <c r="G53" s="21" t="n"/>
      <c r="H53" s="21" t="n"/>
      <c r="I53" s="21" t="n"/>
      <c r="J53" s="22" t="n"/>
      <c r="K53" s="20">
        <f>IF(A53="","",G53+I53)</f>
        <v/>
      </c>
      <c r="L53" s="20">
        <f>IF(A53="","",K53*J53/100)</f>
        <v/>
      </c>
      <c r="M53" s="20">
        <f>IF(A53="","",K53+L53)</f>
        <v/>
      </c>
      <c r="N53" s="20">
        <f>IF(A53="","",K53-H53)</f>
        <v/>
      </c>
      <c r="O53" s="11" t="n"/>
      <c r="P53" s="21" t="n"/>
      <c r="Q53" s="20">
        <f>IF(A53="","",M53-P53)</f>
        <v/>
      </c>
    </row>
    <row r="54">
      <c r="A54" s="11" t="n"/>
      <c r="B54" s="17" t="n"/>
      <c r="C54" s="11" t="n"/>
      <c r="D54" s="11" t="n"/>
      <c r="E54" s="11" t="n"/>
      <c r="F54" s="11" t="n"/>
      <c r="G54" s="21" t="n"/>
      <c r="H54" s="21" t="n"/>
      <c r="I54" s="21" t="n"/>
      <c r="J54" s="22" t="n"/>
      <c r="K54" s="20">
        <f>IF(A54="","",G54+I54)</f>
        <v/>
      </c>
      <c r="L54" s="20">
        <f>IF(A54="","",K54*J54/100)</f>
        <v/>
      </c>
      <c r="M54" s="20">
        <f>IF(A54="","",K54+L54)</f>
        <v/>
      </c>
      <c r="N54" s="20">
        <f>IF(A54="","",K54-H54)</f>
        <v/>
      </c>
      <c r="O54" s="11" t="n"/>
      <c r="P54" s="21" t="n"/>
      <c r="Q54" s="20">
        <f>IF(A54="","",M54-P54)</f>
        <v/>
      </c>
    </row>
    <row r="55">
      <c r="A55" s="11" t="n"/>
      <c r="B55" s="17" t="n"/>
      <c r="C55" s="11" t="n"/>
      <c r="D55" s="11" t="n"/>
      <c r="E55" s="11" t="n"/>
      <c r="F55" s="11" t="n"/>
      <c r="G55" s="21" t="n"/>
      <c r="H55" s="21" t="n"/>
      <c r="I55" s="21" t="n"/>
      <c r="J55" s="22" t="n"/>
      <c r="K55" s="20">
        <f>IF(A55="","",G55+I55)</f>
        <v/>
      </c>
      <c r="L55" s="20">
        <f>IF(A55="","",K55*J55/100)</f>
        <v/>
      </c>
      <c r="M55" s="20">
        <f>IF(A55="","",K55+L55)</f>
        <v/>
      </c>
      <c r="N55" s="20">
        <f>IF(A55="","",K55-H55)</f>
        <v/>
      </c>
      <c r="O55" s="11" t="n"/>
      <c r="P55" s="21" t="n"/>
      <c r="Q55" s="20">
        <f>IF(A55="","",M55-P55)</f>
        <v/>
      </c>
    </row>
    <row r="56">
      <c r="A56" s="11" t="n"/>
      <c r="B56" s="17" t="n"/>
      <c r="C56" s="11" t="n"/>
      <c r="D56" s="11" t="n"/>
      <c r="E56" s="11" t="n"/>
      <c r="F56" s="11" t="n"/>
      <c r="G56" s="21" t="n"/>
      <c r="H56" s="21" t="n"/>
      <c r="I56" s="21" t="n"/>
      <c r="J56" s="22" t="n"/>
      <c r="K56" s="20">
        <f>IF(A56="","",G56+I56)</f>
        <v/>
      </c>
      <c r="L56" s="20">
        <f>IF(A56="","",K56*J56/100)</f>
        <v/>
      </c>
      <c r="M56" s="20">
        <f>IF(A56="","",K56+L56)</f>
        <v/>
      </c>
      <c r="N56" s="20">
        <f>IF(A56="","",K56-H56)</f>
        <v/>
      </c>
      <c r="O56" s="11" t="n"/>
      <c r="P56" s="21" t="n"/>
      <c r="Q56" s="20">
        <f>IF(A56="","",M56-P56)</f>
        <v/>
      </c>
    </row>
    <row r="57">
      <c r="A57" s="11" t="n"/>
      <c r="B57" s="17" t="n"/>
      <c r="C57" s="11" t="n"/>
      <c r="D57" s="11" t="n"/>
      <c r="E57" s="11" t="n"/>
      <c r="F57" s="11" t="n"/>
      <c r="G57" s="21" t="n"/>
      <c r="H57" s="21" t="n"/>
      <c r="I57" s="21" t="n"/>
      <c r="J57" s="22" t="n"/>
      <c r="K57" s="20">
        <f>IF(A57="","",G57+I57)</f>
        <v/>
      </c>
      <c r="L57" s="20">
        <f>IF(A57="","",K57*J57/100)</f>
        <v/>
      </c>
      <c r="M57" s="20">
        <f>IF(A57="","",K57+L57)</f>
        <v/>
      </c>
      <c r="N57" s="20">
        <f>IF(A57="","",K57-H57)</f>
        <v/>
      </c>
      <c r="O57" s="11" t="n"/>
      <c r="P57" s="21" t="n"/>
      <c r="Q57" s="20">
        <f>IF(A57="","",M57-P57)</f>
        <v/>
      </c>
    </row>
    <row r="58">
      <c r="A58" s="11" t="n"/>
      <c r="B58" s="17" t="n"/>
      <c r="C58" s="11" t="n"/>
      <c r="D58" s="11" t="n"/>
      <c r="E58" s="11" t="n"/>
      <c r="F58" s="11" t="n"/>
      <c r="G58" s="21" t="n"/>
      <c r="H58" s="21" t="n"/>
      <c r="I58" s="21" t="n"/>
      <c r="J58" s="22" t="n"/>
      <c r="K58" s="20">
        <f>IF(A58="","",G58+I58)</f>
        <v/>
      </c>
      <c r="L58" s="20">
        <f>IF(A58="","",K58*J58/100)</f>
        <v/>
      </c>
      <c r="M58" s="20">
        <f>IF(A58="","",K58+L58)</f>
        <v/>
      </c>
      <c r="N58" s="20">
        <f>IF(A58="","",K58-H58)</f>
        <v/>
      </c>
      <c r="O58" s="11" t="n"/>
      <c r="P58" s="21" t="n"/>
      <c r="Q58" s="20">
        <f>IF(A58="","",M58-P58)</f>
        <v/>
      </c>
    </row>
    <row r="59">
      <c r="A59" s="11" t="n"/>
      <c r="B59" s="17" t="n"/>
      <c r="C59" s="11" t="n"/>
      <c r="D59" s="11" t="n"/>
      <c r="E59" s="11" t="n"/>
      <c r="F59" s="11" t="n"/>
      <c r="G59" s="21" t="n"/>
      <c r="H59" s="21" t="n"/>
      <c r="I59" s="21" t="n"/>
      <c r="J59" s="22" t="n"/>
      <c r="K59" s="20">
        <f>IF(A59="","",G59+I59)</f>
        <v/>
      </c>
      <c r="L59" s="20">
        <f>IF(A59="","",K59*J59/100)</f>
        <v/>
      </c>
      <c r="M59" s="20">
        <f>IF(A59="","",K59+L59)</f>
        <v/>
      </c>
      <c r="N59" s="20">
        <f>IF(A59="","",K59-H59)</f>
        <v/>
      </c>
      <c r="O59" s="11" t="n"/>
      <c r="P59" s="21" t="n"/>
      <c r="Q59" s="20">
        <f>IF(A59="","",M59-P59)</f>
        <v/>
      </c>
    </row>
    <row r="60">
      <c r="A60" s="11" t="n"/>
      <c r="B60" s="17" t="n"/>
      <c r="C60" s="11" t="n"/>
      <c r="D60" s="11" t="n"/>
      <c r="E60" s="11" t="n"/>
      <c r="F60" s="11" t="n"/>
      <c r="G60" s="21" t="n"/>
      <c r="H60" s="21" t="n"/>
      <c r="I60" s="21" t="n"/>
      <c r="J60" s="22" t="n"/>
      <c r="K60" s="20">
        <f>IF(A60="","",G60+I60)</f>
        <v/>
      </c>
      <c r="L60" s="20">
        <f>IF(A60="","",K60*J60/100)</f>
        <v/>
      </c>
      <c r="M60" s="20">
        <f>IF(A60="","",K60+L60)</f>
        <v/>
      </c>
      <c r="N60" s="20">
        <f>IF(A60="","",K60-H60)</f>
        <v/>
      </c>
      <c r="O60" s="11" t="n"/>
      <c r="P60" s="21" t="n"/>
      <c r="Q60" s="20">
        <f>IF(A60="","",M60-P60)</f>
        <v/>
      </c>
    </row>
    <row r="61">
      <c r="A61" s="11" t="n"/>
      <c r="B61" s="17" t="n"/>
      <c r="C61" s="11" t="n"/>
      <c r="D61" s="11" t="n"/>
      <c r="E61" s="11" t="n"/>
      <c r="F61" s="11" t="n"/>
      <c r="G61" s="21" t="n"/>
      <c r="H61" s="21" t="n"/>
      <c r="I61" s="21" t="n"/>
      <c r="J61" s="22" t="n"/>
      <c r="K61" s="20">
        <f>IF(A61="","",G61+I61)</f>
        <v/>
      </c>
      <c r="L61" s="20">
        <f>IF(A61="","",K61*J61/100)</f>
        <v/>
      </c>
      <c r="M61" s="20">
        <f>IF(A61="","",K61+L61)</f>
        <v/>
      </c>
      <c r="N61" s="20">
        <f>IF(A61="","",K61-H61)</f>
        <v/>
      </c>
      <c r="O61" s="11" t="n"/>
      <c r="P61" s="21" t="n"/>
      <c r="Q61" s="20">
        <f>IF(A61="","",M61-P61)</f>
        <v/>
      </c>
    </row>
    <row r="62">
      <c r="A62" s="11" t="n"/>
      <c r="B62" s="17" t="n"/>
      <c r="C62" s="11" t="n"/>
      <c r="D62" s="11" t="n"/>
      <c r="E62" s="11" t="n"/>
      <c r="F62" s="11" t="n"/>
      <c r="G62" s="21" t="n"/>
      <c r="H62" s="21" t="n"/>
      <c r="I62" s="21" t="n"/>
      <c r="J62" s="22" t="n"/>
      <c r="K62" s="20">
        <f>IF(A62="","",G62+I62)</f>
        <v/>
      </c>
      <c r="L62" s="20">
        <f>IF(A62="","",K62*J62/100)</f>
        <v/>
      </c>
      <c r="M62" s="20">
        <f>IF(A62="","",K62+L62)</f>
        <v/>
      </c>
      <c r="N62" s="20">
        <f>IF(A62="","",K62-H62)</f>
        <v/>
      </c>
      <c r="O62" s="11" t="n"/>
      <c r="P62" s="21" t="n"/>
      <c r="Q62" s="20">
        <f>IF(A62="","",M62-P62)</f>
        <v/>
      </c>
    </row>
    <row r="63">
      <c r="A63" s="11" t="n"/>
      <c r="B63" s="17" t="n"/>
      <c r="C63" s="11" t="n"/>
      <c r="D63" s="11" t="n"/>
      <c r="E63" s="11" t="n"/>
      <c r="F63" s="11" t="n"/>
      <c r="G63" s="21" t="n"/>
      <c r="H63" s="21" t="n"/>
      <c r="I63" s="21" t="n"/>
      <c r="J63" s="22" t="n"/>
      <c r="K63" s="20">
        <f>IF(A63="","",G63+I63)</f>
        <v/>
      </c>
      <c r="L63" s="20">
        <f>IF(A63="","",K63*J63/100)</f>
        <v/>
      </c>
      <c r="M63" s="20">
        <f>IF(A63="","",K63+L63)</f>
        <v/>
      </c>
      <c r="N63" s="20">
        <f>IF(A63="","",K63-H63)</f>
        <v/>
      </c>
      <c r="O63" s="11" t="n"/>
      <c r="P63" s="21" t="n"/>
      <c r="Q63" s="20">
        <f>IF(A63="","",M63-P63)</f>
        <v/>
      </c>
    </row>
    <row r="64">
      <c r="A64" s="11" t="n"/>
      <c r="B64" s="17" t="n"/>
      <c r="C64" s="11" t="n"/>
      <c r="D64" s="11" t="n"/>
      <c r="E64" s="11" t="n"/>
      <c r="F64" s="11" t="n"/>
      <c r="G64" s="21" t="n"/>
      <c r="H64" s="21" t="n"/>
      <c r="I64" s="21" t="n"/>
      <c r="J64" s="22" t="n"/>
      <c r="K64" s="20">
        <f>IF(A64="","",G64+I64)</f>
        <v/>
      </c>
      <c r="L64" s="20">
        <f>IF(A64="","",K64*J64/100)</f>
        <v/>
      </c>
      <c r="M64" s="20">
        <f>IF(A64="","",K64+L64)</f>
        <v/>
      </c>
      <c r="N64" s="20">
        <f>IF(A64="","",K64-H64)</f>
        <v/>
      </c>
      <c r="O64" s="11" t="n"/>
      <c r="P64" s="21" t="n"/>
      <c r="Q64" s="20">
        <f>IF(A64="","",M64-P64)</f>
        <v/>
      </c>
    </row>
    <row r="65">
      <c r="A65" s="11" t="n"/>
      <c r="B65" s="17" t="n"/>
      <c r="C65" s="11" t="n"/>
      <c r="D65" s="11" t="n"/>
      <c r="E65" s="11" t="n"/>
      <c r="F65" s="11" t="n"/>
      <c r="G65" s="21" t="n"/>
      <c r="H65" s="21" t="n"/>
      <c r="I65" s="21" t="n"/>
      <c r="J65" s="22" t="n"/>
      <c r="K65" s="20">
        <f>IF(A65="","",G65+I65)</f>
        <v/>
      </c>
      <c r="L65" s="20">
        <f>IF(A65="","",K65*J65/100)</f>
        <v/>
      </c>
      <c r="M65" s="20">
        <f>IF(A65="","",K65+L65)</f>
        <v/>
      </c>
      <c r="N65" s="20">
        <f>IF(A65="","",K65-H65)</f>
        <v/>
      </c>
      <c r="O65" s="11" t="n"/>
      <c r="P65" s="21" t="n"/>
      <c r="Q65" s="20">
        <f>IF(A65="","",M65-P65)</f>
        <v/>
      </c>
    </row>
    <row r="66">
      <c r="A66" s="11" t="n"/>
      <c r="B66" s="17" t="n"/>
      <c r="C66" s="11" t="n"/>
      <c r="D66" s="11" t="n"/>
      <c r="E66" s="11" t="n"/>
      <c r="F66" s="11" t="n"/>
      <c r="G66" s="21" t="n"/>
      <c r="H66" s="21" t="n"/>
      <c r="I66" s="21" t="n"/>
      <c r="J66" s="22" t="n"/>
      <c r="K66" s="20">
        <f>IF(A66="","",G66+I66)</f>
        <v/>
      </c>
      <c r="L66" s="20">
        <f>IF(A66="","",K66*J66/100)</f>
        <v/>
      </c>
      <c r="M66" s="20">
        <f>IF(A66="","",K66+L66)</f>
        <v/>
      </c>
      <c r="N66" s="20">
        <f>IF(A66="","",K66-H66)</f>
        <v/>
      </c>
      <c r="O66" s="11" t="n"/>
      <c r="P66" s="21" t="n"/>
      <c r="Q66" s="20">
        <f>IF(A66="","",M66-P66)</f>
        <v/>
      </c>
    </row>
    <row r="67">
      <c r="A67" s="11" t="n"/>
      <c r="B67" s="17" t="n"/>
      <c r="C67" s="11" t="n"/>
      <c r="D67" s="11" t="n"/>
      <c r="E67" s="11" t="n"/>
      <c r="F67" s="11" t="n"/>
      <c r="G67" s="21" t="n"/>
      <c r="H67" s="21" t="n"/>
      <c r="I67" s="21" t="n"/>
      <c r="J67" s="22" t="n"/>
      <c r="K67" s="20">
        <f>IF(A67="","",G67+I67)</f>
        <v/>
      </c>
      <c r="L67" s="20">
        <f>IF(A67="","",K67*J67/100)</f>
        <v/>
      </c>
      <c r="M67" s="20">
        <f>IF(A67="","",K67+L67)</f>
        <v/>
      </c>
      <c r="N67" s="20">
        <f>IF(A67="","",K67-H67)</f>
        <v/>
      </c>
      <c r="O67" s="11" t="n"/>
      <c r="P67" s="21" t="n"/>
      <c r="Q67" s="20">
        <f>IF(A67="","",M67-P67)</f>
        <v/>
      </c>
    </row>
    <row r="68">
      <c r="A68" s="11" t="n"/>
      <c r="B68" s="17" t="n"/>
      <c r="C68" s="11" t="n"/>
      <c r="D68" s="11" t="n"/>
      <c r="E68" s="11" t="n"/>
      <c r="F68" s="11" t="n"/>
      <c r="G68" s="21" t="n"/>
      <c r="H68" s="21" t="n"/>
      <c r="I68" s="21" t="n"/>
      <c r="J68" s="22" t="n"/>
      <c r="K68" s="20">
        <f>IF(A68="","",G68+I68)</f>
        <v/>
      </c>
      <c r="L68" s="20">
        <f>IF(A68="","",K68*J68/100)</f>
        <v/>
      </c>
      <c r="M68" s="20">
        <f>IF(A68="","",K68+L68)</f>
        <v/>
      </c>
      <c r="N68" s="20">
        <f>IF(A68="","",K68-H68)</f>
        <v/>
      </c>
      <c r="O68" s="11" t="n"/>
      <c r="P68" s="21" t="n"/>
      <c r="Q68" s="20">
        <f>IF(A68="","",M68-P68)</f>
        <v/>
      </c>
    </row>
    <row r="69">
      <c r="A69" s="11" t="n"/>
      <c r="B69" s="17" t="n"/>
      <c r="C69" s="11" t="n"/>
      <c r="D69" s="11" t="n"/>
      <c r="E69" s="11" t="n"/>
      <c r="F69" s="11" t="n"/>
      <c r="G69" s="21" t="n"/>
      <c r="H69" s="21" t="n"/>
      <c r="I69" s="21" t="n"/>
      <c r="J69" s="22" t="n"/>
      <c r="K69" s="20">
        <f>IF(A69="","",G69+I69)</f>
        <v/>
      </c>
      <c r="L69" s="20">
        <f>IF(A69="","",K69*J69/100)</f>
        <v/>
      </c>
      <c r="M69" s="20">
        <f>IF(A69="","",K69+L69)</f>
        <v/>
      </c>
      <c r="N69" s="20">
        <f>IF(A69="","",K69-H69)</f>
        <v/>
      </c>
      <c r="O69" s="11" t="n"/>
      <c r="P69" s="21" t="n"/>
      <c r="Q69" s="20">
        <f>IF(A69="","",M69-P69)</f>
        <v/>
      </c>
    </row>
    <row r="70">
      <c r="A70" s="11" t="n"/>
      <c r="B70" s="17" t="n"/>
      <c r="C70" s="11" t="n"/>
      <c r="D70" s="11" t="n"/>
      <c r="E70" s="11" t="n"/>
      <c r="F70" s="11" t="n"/>
      <c r="G70" s="21" t="n"/>
      <c r="H70" s="21" t="n"/>
      <c r="I70" s="21" t="n"/>
      <c r="J70" s="22" t="n"/>
      <c r="K70" s="20">
        <f>IF(A70="","",G70+I70)</f>
        <v/>
      </c>
      <c r="L70" s="20">
        <f>IF(A70="","",K70*J70/100)</f>
        <v/>
      </c>
      <c r="M70" s="20">
        <f>IF(A70="","",K70+L70)</f>
        <v/>
      </c>
      <c r="N70" s="20">
        <f>IF(A70="","",K70-H70)</f>
        <v/>
      </c>
      <c r="O70" s="11" t="n"/>
      <c r="P70" s="21" t="n"/>
      <c r="Q70" s="20">
        <f>IF(A70="","",M70-P70)</f>
        <v/>
      </c>
    </row>
    <row r="71">
      <c r="A71" s="11" t="n"/>
      <c r="B71" s="17" t="n"/>
      <c r="C71" s="11" t="n"/>
      <c r="D71" s="11" t="n"/>
      <c r="E71" s="11" t="n"/>
      <c r="F71" s="11" t="n"/>
      <c r="G71" s="21" t="n"/>
      <c r="H71" s="21" t="n"/>
      <c r="I71" s="21" t="n"/>
      <c r="J71" s="22" t="n"/>
      <c r="K71" s="20">
        <f>IF(A71="","",G71+I71)</f>
        <v/>
      </c>
      <c r="L71" s="20">
        <f>IF(A71="","",K71*J71/100)</f>
        <v/>
      </c>
      <c r="M71" s="20">
        <f>IF(A71="","",K71+L71)</f>
        <v/>
      </c>
      <c r="N71" s="20">
        <f>IF(A71="","",K71-H71)</f>
        <v/>
      </c>
      <c r="O71" s="11" t="n"/>
      <c r="P71" s="21" t="n"/>
      <c r="Q71" s="20">
        <f>IF(A71="","",M71-P71)</f>
        <v/>
      </c>
    </row>
    <row r="72">
      <c r="A72" s="11" t="n"/>
      <c r="B72" s="17" t="n"/>
      <c r="C72" s="11" t="n"/>
      <c r="D72" s="11" t="n"/>
      <c r="E72" s="11" t="n"/>
      <c r="F72" s="11" t="n"/>
      <c r="G72" s="21" t="n"/>
      <c r="H72" s="21" t="n"/>
      <c r="I72" s="21" t="n"/>
      <c r="J72" s="22" t="n"/>
      <c r="K72" s="20">
        <f>IF(A72="","",G72+I72)</f>
        <v/>
      </c>
      <c r="L72" s="20">
        <f>IF(A72="","",K72*J72/100)</f>
        <v/>
      </c>
      <c r="M72" s="20">
        <f>IF(A72="","",K72+L72)</f>
        <v/>
      </c>
      <c r="N72" s="20">
        <f>IF(A72="","",K72-H72)</f>
        <v/>
      </c>
      <c r="O72" s="11" t="n"/>
      <c r="P72" s="21" t="n"/>
      <c r="Q72" s="20">
        <f>IF(A72="","",M72-P72)</f>
        <v/>
      </c>
    </row>
    <row r="73">
      <c r="A73" s="11" t="n"/>
      <c r="B73" s="17" t="n"/>
      <c r="C73" s="11" t="n"/>
      <c r="D73" s="11" t="n"/>
      <c r="E73" s="11" t="n"/>
      <c r="F73" s="11" t="n"/>
      <c r="G73" s="21" t="n"/>
      <c r="H73" s="21" t="n"/>
      <c r="I73" s="21" t="n"/>
      <c r="J73" s="22" t="n"/>
      <c r="K73" s="20">
        <f>IF(A73="","",G73+I73)</f>
        <v/>
      </c>
      <c r="L73" s="20">
        <f>IF(A73="","",K73*J73/100)</f>
        <v/>
      </c>
      <c r="M73" s="20">
        <f>IF(A73="","",K73+L73)</f>
        <v/>
      </c>
      <c r="N73" s="20">
        <f>IF(A73="","",K73-H73)</f>
        <v/>
      </c>
      <c r="O73" s="11" t="n"/>
      <c r="P73" s="21" t="n"/>
      <c r="Q73" s="20">
        <f>IF(A73="","",M73-P73)</f>
        <v/>
      </c>
    </row>
    <row r="74">
      <c r="A74" s="11" t="n"/>
      <c r="B74" s="17" t="n"/>
      <c r="C74" s="11" t="n"/>
      <c r="D74" s="11" t="n"/>
      <c r="E74" s="11" t="n"/>
      <c r="F74" s="11" t="n"/>
      <c r="G74" s="21" t="n"/>
      <c r="H74" s="21" t="n"/>
      <c r="I74" s="21" t="n"/>
      <c r="J74" s="22" t="n"/>
      <c r="K74" s="20">
        <f>IF(A74="","",G74+I74)</f>
        <v/>
      </c>
      <c r="L74" s="20">
        <f>IF(A74="","",K74*J74/100)</f>
        <v/>
      </c>
      <c r="M74" s="20">
        <f>IF(A74="","",K74+L74)</f>
        <v/>
      </c>
      <c r="N74" s="20">
        <f>IF(A74="","",K74-H74)</f>
        <v/>
      </c>
      <c r="O74" s="11" t="n"/>
      <c r="P74" s="21" t="n"/>
      <c r="Q74" s="20">
        <f>IF(A74="","",M74-P74)</f>
        <v/>
      </c>
    </row>
    <row r="75">
      <c r="A75" s="11" t="n"/>
      <c r="B75" s="17" t="n"/>
      <c r="C75" s="11" t="n"/>
      <c r="D75" s="11" t="n"/>
      <c r="E75" s="11" t="n"/>
      <c r="F75" s="11" t="n"/>
      <c r="G75" s="21" t="n"/>
      <c r="H75" s="21" t="n"/>
      <c r="I75" s="21" t="n"/>
      <c r="J75" s="22" t="n"/>
      <c r="K75" s="20">
        <f>IF(A75="","",G75+I75)</f>
        <v/>
      </c>
      <c r="L75" s="20">
        <f>IF(A75="","",K75*J75/100)</f>
        <v/>
      </c>
      <c r="M75" s="20">
        <f>IF(A75="","",K75+L75)</f>
        <v/>
      </c>
      <c r="N75" s="20">
        <f>IF(A75="","",K75-H75)</f>
        <v/>
      </c>
      <c r="O75" s="11" t="n"/>
      <c r="P75" s="21" t="n"/>
      <c r="Q75" s="20">
        <f>IF(A75="","",M75-P75)</f>
        <v/>
      </c>
    </row>
    <row r="76">
      <c r="A76" s="11" t="n"/>
      <c r="B76" s="17" t="n"/>
      <c r="C76" s="11" t="n"/>
      <c r="D76" s="11" t="n"/>
      <c r="E76" s="11" t="n"/>
      <c r="F76" s="11" t="n"/>
      <c r="G76" s="21" t="n"/>
      <c r="H76" s="21" t="n"/>
      <c r="I76" s="21" t="n"/>
      <c r="J76" s="22" t="n"/>
      <c r="K76" s="20">
        <f>IF(A76="","",G76+I76)</f>
        <v/>
      </c>
      <c r="L76" s="20">
        <f>IF(A76="","",K76*J76/100)</f>
        <v/>
      </c>
      <c r="M76" s="20">
        <f>IF(A76="","",K76+L76)</f>
        <v/>
      </c>
      <c r="N76" s="20">
        <f>IF(A76="","",K76-H76)</f>
        <v/>
      </c>
      <c r="O76" s="11" t="n"/>
      <c r="P76" s="21" t="n"/>
      <c r="Q76" s="20">
        <f>IF(A76="","",M76-P76)</f>
        <v/>
      </c>
    </row>
    <row r="77">
      <c r="A77" s="11" t="n"/>
      <c r="B77" s="17" t="n"/>
      <c r="C77" s="11" t="n"/>
      <c r="D77" s="11" t="n"/>
      <c r="E77" s="11" t="n"/>
      <c r="F77" s="11" t="n"/>
      <c r="G77" s="21" t="n"/>
      <c r="H77" s="21" t="n"/>
      <c r="I77" s="21" t="n"/>
      <c r="J77" s="22" t="n"/>
      <c r="K77" s="20">
        <f>IF(A77="","",G77+I77)</f>
        <v/>
      </c>
      <c r="L77" s="20">
        <f>IF(A77="","",K77*J77/100)</f>
        <v/>
      </c>
      <c r="M77" s="20">
        <f>IF(A77="","",K77+L77)</f>
        <v/>
      </c>
      <c r="N77" s="20">
        <f>IF(A77="","",K77-H77)</f>
        <v/>
      </c>
      <c r="O77" s="11" t="n"/>
      <c r="P77" s="21" t="n"/>
      <c r="Q77" s="20">
        <f>IF(A77="","",M77-P77)</f>
        <v/>
      </c>
    </row>
    <row r="78">
      <c r="A78" s="11" t="n"/>
      <c r="B78" s="17" t="n"/>
      <c r="C78" s="11" t="n"/>
      <c r="D78" s="11" t="n"/>
      <c r="E78" s="11" t="n"/>
      <c r="F78" s="11" t="n"/>
      <c r="G78" s="21" t="n"/>
      <c r="H78" s="21" t="n"/>
      <c r="I78" s="21" t="n"/>
      <c r="J78" s="22" t="n"/>
      <c r="K78" s="20">
        <f>IF(A78="","",G78+I78)</f>
        <v/>
      </c>
      <c r="L78" s="20">
        <f>IF(A78="","",K78*J78/100)</f>
        <v/>
      </c>
      <c r="M78" s="20">
        <f>IF(A78="","",K78+L78)</f>
        <v/>
      </c>
      <c r="N78" s="20">
        <f>IF(A78="","",K78-H78)</f>
        <v/>
      </c>
      <c r="O78" s="11" t="n"/>
      <c r="P78" s="21" t="n"/>
      <c r="Q78" s="20">
        <f>IF(A78="","",M78-P78)</f>
        <v/>
      </c>
    </row>
    <row r="79">
      <c r="A79" s="11" t="n"/>
      <c r="B79" s="17" t="n"/>
      <c r="C79" s="11" t="n"/>
      <c r="D79" s="11" t="n"/>
      <c r="E79" s="11" t="n"/>
      <c r="F79" s="11" t="n"/>
      <c r="G79" s="21" t="n"/>
      <c r="H79" s="21" t="n"/>
      <c r="I79" s="21" t="n"/>
      <c r="J79" s="22" t="n"/>
      <c r="K79" s="20">
        <f>IF(A79="","",G79+I79)</f>
        <v/>
      </c>
      <c r="L79" s="20">
        <f>IF(A79="","",K79*J79/100)</f>
        <v/>
      </c>
      <c r="M79" s="20">
        <f>IF(A79="","",K79+L79)</f>
        <v/>
      </c>
      <c r="N79" s="20">
        <f>IF(A79="","",K79-H79)</f>
        <v/>
      </c>
      <c r="O79" s="11" t="n"/>
      <c r="P79" s="21" t="n"/>
      <c r="Q79" s="20">
        <f>IF(A79="","",M79-P79)</f>
        <v/>
      </c>
    </row>
    <row r="80">
      <c r="A80" s="11" t="n"/>
      <c r="B80" s="17" t="n"/>
      <c r="C80" s="11" t="n"/>
      <c r="D80" s="11" t="n"/>
      <c r="E80" s="11" t="n"/>
      <c r="F80" s="11" t="n"/>
      <c r="G80" s="21" t="n"/>
      <c r="H80" s="21" t="n"/>
      <c r="I80" s="21" t="n"/>
      <c r="J80" s="22" t="n"/>
      <c r="K80" s="20">
        <f>IF(A80="","",G80+I80)</f>
        <v/>
      </c>
      <c r="L80" s="20">
        <f>IF(A80="","",K80*J80/100)</f>
        <v/>
      </c>
      <c r="M80" s="20">
        <f>IF(A80="","",K80+L80)</f>
        <v/>
      </c>
      <c r="N80" s="20">
        <f>IF(A80="","",K80-H80)</f>
        <v/>
      </c>
      <c r="O80" s="11" t="n"/>
      <c r="P80" s="21" t="n"/>
      <c r="Q80" s="20">
        <f>IF(A80="","",M80-P80)</f>
        <v/>
      </c>
    </row>
    <row r="81">
      <c r="A81" s="11" t="n"/>
      <c r="B81" s="17" t="n"/>
      <c r="C81" s="11" t="n"/>
      <c r="D81" s="11" t="n"/>
      <c r="E81" s="11" t="n"/>
      <c r="F81" s="11" t="n"/>
      <c r="G81" s="21" t="n"/>
      <c r="H81" s="21" t="n"/>
      <c r="I81" s="21" t="n"/>
      <c r="J81" s="22" t="n"/>
      <c r="K81" s="20">
        <f>IF(A81="","",G81+I81)</f>
        <v/>
      </c>
      <c r="L81" s="20">
        <f>IF(A81="","",K81*J81/100)</f>
        <v/>
      </c>
      <c r="M81" s="20">
        <f>IF(A81="","",K81+L81)</f>
        <v/>
      </c>
      <c r="N81" s="20">
        <f>IF(A81="","",K81-H81)</f>
        <v/>
      </c>
      <c r="O81" s="11" t="n"/>
      <c r="P81" s="21" t="n"/>
      <c r="Q81" s="20">
        <f>IF(A81="","",M81-P81)</f>
        <v/>
      </c>
    </row>
    <row r="82">
      <c r="A82" s="11" t="n"/>
      <c r="B82" s="17" t="n"/>
      <c r="C82" s="11" t="n"/>
      <c r="D82" s="11" t="n"/>
      <c r="E82" s="11" t="n"/>
      <c r="F82" s="11" t="n"/>
      <c r="G82" s="21" t="n"/>
      <c r="H82" s="21" t="n"/>
      <c r="I82" s="21" t="n"/>
      <c r="J82" s="22" t="n"/>
      <c r="K82" s="20">
        <f>IF(A82="","",G82+I82)</f>
        <v/>
      </c>
      <c r="L82" s="20">
        <f>IF(A82="","",K82*J82/100)</f>
        <v/>
      </c>
      <c r="M82" s="20">
        <f>IF(A82="","",K82+L82)</f>
        <v/>
      </c>
      <c r="N82" s="20">
        <f>IF(A82="","",K82-H82)</f>
        <v/>
      </c>
      <c r="O82" s="11" t="n"/>
      <c r="P82" s="21" t="n"/>
      <c r="Q82" s="20">
        <f>IF(A82="","",M82-P82)</f>
        <v/>
      </c>
    </row>
    <row r="83">
      <c r="A83" s="11" t="n"/>
      <c r="B83" s="17" t="n"/>
      <c r="C83" s="11" t="n"/>
      <c r="D83" s="11" t="n"/>
      <c r="E83" s="11" t="n"/>
      <c r="F83" s="11" t="n"/>
      <c r="G83" s="21" t="n"/>
      <c r="H83" s="21" t="n"/>
      <c r="I83" s="21" t="n"/>
      <c r="J83" s="22" t="n"/>
      <c r="K83" s="20">
        <f>IF(A83="","",G83+I83)</f>
        <v/>
      </c>
      <c r="L83" s="20">
        <f>IF(A83="","",K83*J83/100)</f>
        <v/>
      </c>
      <c r="M83" s="20">
        <f>IF(A83="","",K83+L83)</f>
        <v/>
      </c>
      <c r="N83" s="20">
        <f>IF(A83="","",K83-H83)</f>
        <v/>
      </c>
      <c r="O83" s="11" t="n"/>
      <c r="P83" s="21" t="n"/>
      <c r="Q83" s="20">
        <f>IF(A83="","",M83-P83)</f>
        <v/>
      </c>
    </row>
    <row r="84">
      <c r="A84" s="11" t="n"/>
      <c r="B84" s="17" t="n"/>
      <c r="C84" s="11" t="n"/>
      <c r="D84" s="11" t="n"/>
      <c r="E84" s="11" t="n"/>
      <c r="F84" s="11" t="n"/>
      <c r="G84" s="21" t="n"/>
      <c r="H84" s="21" t="n"/>
      <c r="I84" s="21" t="n"/>
      <c r="J84" s="22" t="n"/>
      <c r="K84" s="20">
        <f>IF(A84="","",G84+I84)</f>
        <v/>
      </c>
      <c r="L84" s="20">
        <f>IF(A84="","",K84*J84/100)</f>
        <v/>
      </c>
      <c r="M84" s="20">
        <f>IF(A84="","",K84+L84)</f>
        <v/>
      </c>
      <c r="N84" s="20">
        <f>IF(A84="","",K84-H84)</f>
        <v/>
      </c>
      <c r="O84" s="11" t="n"/>
      <c r="P84" s="21" t="n"/>
      <c r="Q84" s="20">
        <f>IF(A84="","",M84-P84)</f>
        <v/>
      </c>
    </row>
    <row r="85">
      <c r="A85" s="11" t="n"/>
      <c r="B85" s="17" t="n"/>
      <c r="C85" s="11" t="n"/>
      <c r="D85" s="11" t="n"/>
      <c r="E85" s="11" t="n"/>
      <c r="F85" s="11" t="n"/>
      <c r="G85" s="21" t="n"/>
      <c r="H85" s="21" t="n"/>
      <c r="I85" s="21" t="n"/>
      <c r="J85" s="22" t="n"/>
      <c r="K85" s="20">
        <f>IF(A85="","",G85+I85)</f>
        <v/>
      </c>
      <c r="L85" s="20">
        <f>IF(A85="","",K85*J85/100)</f>
        <v/>
      </c>
      <c r="M85" s="20">
        <f>IF(A85="","",K85+L85)</f>
        <v/>
      </c>
      <c r="N85" s="20">
        <f>IF(A85="","",K85-H85)</f>
        <v/>
      </c>
      <c r="O85" s="11" t="n"/>
      <c r="P85" s="21" t="n"/>
      <c r="Q85" s="20">
        <f>IF(A85="","",M85-P85)</f>
        <v/>
      </c>
    </row>
    <row r="86">
      <c r="A86" s="11" t="n"/>
      <c r="B86" s="17" t="n"/>
      <c r="C86" s="11" t="n"/>
      <c r="D86" s="11" t="n"/>
      <c r="E86" s="11" t="n"/>
      <c r="F86" s="11" t="n"/>
      <c r="G86" s="21" t="n"/>
      <c r="H86" s="21" t="n"/>
      <c r="I86" s="21" t="n"/>
      <c r="J86" s="22" t="n"/>
      <c r="K86" s="20">
        <f>IF(A86="","",G86+I86)</f>
        <v/>
      </c>
      <c r="L86" s="20">
        <f>IF(A86="","",K86*J86/100)</f>
        <v/>
      </c>
      <c r="M86" s="20">
        <f>IF(A86="","",K86+L86)</f>
        <v/>
      </c>
      <c r="N86" s="20">
        <f>IF(A86="","",K86-H86)</f>
        <v/>
      </c>
      <c r="O86" s="11" t="n"/>
      <c r="P86" s="21" t="n"/>
      <c r="Q86" s="20">
        <f>IF(A86="","",M86-P86)</f>
        <v/>
      </c>
    </row>
    <row r="87">
      <c r="A87" s="11" t="n"/>
      <c r="B87" s="17" t="n"/>
      <c r="C87" s="11" t="n"/>
      <c r="D87" s="11" t="n"/>
      <c r="E87" s="11" t="n"/>
      <c r="F87" s="11" t="n"/>
      <c r="G87" s="21" t="n"/>
      <c r="H87" s="21" t="n"/>
      <c r="I87" s="21" t="n"/>
      <c r="J87" s="22" t="n"/>
      <c r="K87" s="20">
        <f>IF(A87="","",G87+I87)</f>
        <v/>
      </c>
      <c r="L87" s="20">
        <f>IF(A87="","",K87*J87/100)</f>
        <v/>
      </c>
      <c r="M87" s="20">
        <f>IF(A87="","",K87+L87)</f>
        <v/>
      </c>
      <c r="N87" s="20">
        <f>IF(A87="","",K87-H87)</f>
        <v/>
      </c>
      <c r="O87" s="11" t="n"/>
      <c r="P87" s="21" t="n"/>
      <c r="Q87" s="20">
        <f>IF(A87="","",M87-P87)</f>
        <v/>
      </c>
    </row>
    <row r="88">
      <c r="A88" s="11" t="n"/>
      <c r="B88" s="17" t="n"/>
      <c r="C88" s="11" t="n"/>
      <c r="D88" s="11" t="n"/>
      <c r="E88" s="11" t="n"/>
      <c r="F88" s="11" t="n"/>
      <c r="G88" s="21" t="n"/>
      <c r="H88" s="21" t="n"/>
      <c r="I88" s="21" t="n"/>
      <c r="J88" s="22" t="n"/>
      <c r="K88" s="20">
        <f>IF(A88="","",G88+I88)</f>
        <v/>
      </c>
      <c r="L88" s="20">
        <f>IF(A88="","",K88*J88/100)</f>
        <v/>
      </c>
      <c r="M88" s="20">
        <f>IF(A88="","",K88+L88)</f>
        <v/>
      </c>
      <c r="N88" s="20">
        <f>IF(A88="","",K88-H88)</f>
        <v/>
      </c>
      <c r="O88" s="11" t="n"/>
      <c r="P88" s="21" t="n"/>
      <c r="Q88" s="20">
        <f>IF(A88="","",M88-P88)</f>
        <v/>
      </c>
    </row>
    <row r="89">
      <c r="A89" s="11" t="n"/>
      <c r="B89" s="17" t="n"/>
      <c r="C89" s="11" t="n"/>
      <c r="D89" s="11" t="n"/>
      <c r="E89" s="11" t="n"/>
      <c r="F89" s="11" t="n"/>
      <c r="G89" s="21" t="n"/>
      <c r="H89" s="21" t="n"/>
      <c r="I89" s="21" t="n"/>
      <c r="J89" s="22" t="n"/>
      <c r="K89" s="20">
        <f>IF(A89="","",G89+I89)</f>
        <v/>
      </c>
      <c r="L89" s="20">
        <f>IF(A89="","",K89*J89/100)</f>
        <v/>
      </c>
      <c r="M89" s="20">
        <f>IF(A89="","",K89+L89)</f>
        <v/>
      </c>
      <c r="N89" s="20">
        <f>IF(A89="","",K89-H89)</f>
        <v/>
      </c>
      <c r="O89" s="11" t="n"/>
      <c r="P89" s="21" t="n"/>
      <c r="Q89" s="20">
        <f>IF(A89="","",M89-P89)</f>
        <v/>
      </c>
    </row>
    <row r="90">
      <c r="A90" s="11" t="n"/>
      <c r="B90" s="17" t="n"/>
      <c r="C90" s="11" t="n"/>
      <c r="D90" s="11" t="n"/>
      <c r="E90" s="11" t="n"/>
      <c r="F90" s="11" t="n"/>
      <c r="G90" s="21" t="n"/>
      <c r="H90" s="21" t="n"/>
      <c r="I90" s="21" t="n"/>
      <c r="J90" s="22" t="n"/>
      <c r="K90" s="20">
        <f>IF(A90="","",G90+I90)</f>
        <v/>
      </c>
      <c r="L90" s="20">
        <f>IF(A90="","",K90*J90/100)</f>
        <v/>
      </c>
      <c r="M90" s="20">
        <f>IF(A90="","",K90+L90)</f>
        <v/>
      </c>
      <c r="N90" s="20">
        <f>IF(A90="","",K90-H90)</f>
        <v/>
      </c>
      <c r="O90" s="11" t="n"/>
      <c r="P90" s="21" t="n"/>
      <c r="Q90" s="20">
        <f>IF(A90="","",M90-P90)</f>
        <v/>
      </c>
    </row>
    <row r="91">
      <c r="A91" s="11" t="n"/>
      <c r="B91" s="17" t="n"/>
      <c r="C91" s="11" t="n"/>
      <c r="D91" s="11" t="n"/>
      <c r="E91" s="11" t="n"/>
      <c r="F91" s="11" t="n"/>
      <c r="G91" s="21" t="n"/>
      <c r="H91" s="21" t="n"/>
      <c r="I91" s="21" t="n"/>
      <c r="J91" s="22" t="n"/>
      <c r="K91" s="20">
        <f>IF(A91="","",G91+I91)</f>
        <v/>
      </c>
      <c r="L91" s="20">
        <f>IF(A91="","",K91*J91/100)</f>
        <v/>
      </c>
      <c r="M91" s="20">
        <f>IF(A91="","",K91+L91)</f>
        <v/>
      </c>
      <c r="N91" s="20">
        <f>IF(A91="","",K91-H91)</f>
        <v/>
      </c>
      <c r="O91" s="11" t="n"/>
      <c r="P91" s="21" t="n"/>
      <c r="Q91" s="20">
        <f>IF(A91="","",M91-P91)</f>
        <v/>
      </c>
    </row>
    <row r="92">
      <c r="A92" s="11" t="n"/>
      <c r="B92" s="17" t="n"/>
      <c r="C92" s="11" t="n"/>
      <c r="D92" s="11" t="n"/>
      <c r="E92" s="11" t="n"/>
      <c r="F92" s="11" t="n"/>
      <c r="G92" s="21" t="n"/>
      <c r="H92" s="21" t="n"/>
      <c r="I92" s="21" t="n"/>
      <c r="J92" s="22" t="n"/>
      <c r="K92" s="20">
        <f>IF(A92="","",G92+I92)</f>
        <v/>
      </c>
      <c r="L92" s="20">
        <f>IF(A92="","",K92*J92/100)</f>
        <v/>
      </c>
      <c r="M92" s="20">
        <f>IF(A92="","",K92+L92)</f>
        <v/>
      </c>
      <c r="N92" s="20">
        <f>IF(A92="","",K92-H92)</f>
        <v/>
      </c>
      <c r="O92" s="11" t="n"/>
      <c r="P92" s="21" t="n"/>
      <c r="Q92" s="20">
        <f>IF(A92="","",M92-P92)</f>
        <v/>
      </c>
    </row>
    <row r="93">
      <c r="A93" s="11" t="n"/>
      <c r="B93" s="17" t="n"/>
      <c r="C93" s="11" t="n"/>
      <c r="D93" s="11" t="n"/>
      <c r="E93" s="11" t="n"/>
      <c r="F93" s="11" t="n"/>
      <c r="G93" s="21" t="n"/>
      <c r="H93" s="21" t="n"/>
      <c r="I93" s="21" t="n"/>
      <c r="J93" s="22" t="n"/>
      <c r="K93" s="20">
        <f>IF(A93="","",G93+I93)</f>
        <v/>
      </c>
      <c r="L93" s="20">
        <f>IF(A93="","",K93*J93/100)</f>
        <v/>
      </c>
      <c r="M93" s="20">
        <f>IF(A93="","",K93+L93)</f>
        <v/>
      </c>
      <c r="N93" s="20">
        <f>IF(A93="","",K93-H93)</f>
        <v/>
      </c>
      <c r="O93" s="11" t="n"/>
      <c r="P93" s="21" t="n"/>
      <c r="Q93" s="20">
        <f>IF(A93="","",M93-P93)</f>
        <v/>
      </c>
    </row>
    <row r="94">
      <c r="A94" s="11" t="n"/>
      <c r="B94" s="17" t="n"/>
      <c r="C94" s="11" t="n"/>
      <c r="D94" s="11" t="n"/>
      <c r="E94" s="11" t="n"/>
      <c r="F94" s="11" t="n"/>
      <c r="G94" s="21" t="n"/>
      <c r="H94" s="21" t="n"/>
      <c r="I94" s="21" t="n"/>
      <c r="J94" s="22" t="n"/>
      <c r="K94" s="20">
        <f>IF(A94="","",G94+I94)</f>
        <v/>
      </c>
      <c r="L94" s="20">
        <f>IF(A94="","",K94*J94/100)</f>
        <v/>
      </c>
      <c r="M94" s="20">
        <f>IF(A94="","",K94+L94)</f>
        <v/>
      </c>
      <c r="N94" s="20">
        <f>IF(A94="","",K94-H94)</f>
        <v/>
      </c>
      <c r="O94" s="11" t="n"/>
      <c r="P94" s="21" t="n"/>
      <c r="Q94" s="20">
        <f>IF(A94="","",M94-P94)</f>
        <v/>
      </c>
    </row>
    <row r="95">
      <c r="A95" s="11" t="n"/>
      <c r="B95" s="17" t="n"/>
      <c r="C95" s="11" t="n"/>
      <c r="D95" s="11" t="n"/>
      <c r="E95" s="11" t="n"/>
      <c r="F95" s="11" t="n"/>
      <c r="G95" s="21" t="n"/>
      <c r="H95" s="21" t="n"/>
      <c r="I95" s="21" t="n"/>
      <c r="J95" s="22" t="n"/>
      <c r="K95" s="20">
        <f>IF(A95="","",G95+I95)</f>
        <v/>
      </c>
      <c r="L95" s="20">
        <f>IF(A95="","",K95*J95/100)</f>
        <v/>
      </c>
      <c r="M95" s="20">
        <f>IF(A95="","",K95+L95)</f>
        <v/>
      </c>
      <c r="N95" s="20">
        <f>IF(A95="","",K95-H95)</f>
        <v/>
      </c>
      <c r="O95" s="11" t="n"/>
      <c r="P95" s="21" t="n"/>
      <c r="Q95" s="20">
        <f>IF(A95="","",M95-P95)</f>
        <v/>
      </c>
    </row>
    <row r="96">
      <c r="A96" s="11" t="n"/>
      <c r="B96" s="17" t="n"/>
      <c r="C96" s="11" t="n"/>
      <c r="D96" s="11" t="n"/>
      <c r="E96" s="11" t="n"/>
      <c r="F96" s="11" t="n"/>
      <c r="G96" s="21" t="n"/>
      <c r="H96" s="21" t="n"/>
      <c r="I96" s="21" t="n"/>
      <c r="J96" s="22" t="n"/>
      <c r="K96" s="20">
        <f>IF(A96="","",G96+I96)</f>
        <v/>
      </c>
      <c r="L96" s="20">
        <f>IF(A96="","",K96*J96/100)</f>
        <v/>
      </c>
      <c r="M96" s="20">
        <f>IF(A96="","",K96+L96)</f>
        <v/>
      </c>
      <c r="N96" s="20">
        <f>IF(A96="","",K96-H96)</f>
        <v/>
      </c>
      <c r="O96" s="11" t="n"/>
      <c r="P96" s="21" t="n"/>
      <c r="Q96" s="20">
        <f>IF(A96="","",M96-P96)</f>
        <v/>
      </c>
    </row>
    <row r="97">
      <c r="A97" s="11" t="n"/>
      <c r="B97" s="17" t="n"/>
      <c r="C97" s="11" t="n"/>
      <c r="D97" s="11" t="n"/>
      <c r="E97" s="11" t="n"/>
      <c r="F97" s="11" t="n"/>
      <c r="G97" s="21" t="n"/>
      <c r="H97" s="21" t="n"/>
      <c r="I97" s="21" t="n"/>
      <c r="J97" s="22" t="n"/>
      <c r="K97" s="20">
        <f>IF(A97="","",G97+I97)</f>
        <v/>
      </c>
      <c r="L97" s="20">
        <f>IF(A97="","",K97*J97/100)</f>
        <v/>
      </c>
      <c r="M97" s="20">
        <f>IF(A97="","",K97+L97)</f>
        <v/>
      </c>
      <c r="N97" s="20">
        <f>IF(A97="","",K97-H97)</f>
        <v/>
      </c>
      <c r="O97" s="11" t="n"/>
      <c r="P97" s="21" t="n"/>
      <c r="Q97" s="20">
        <f>IF(A97="","",M97-P97)</f>
        <v/>
      </c>
    </row>
    <row r="98">
      <c r="A98" s="11" t="n"/>
      <c r="B98" s="17" t="n"/>
      <c r="C98" s="11" t="n"/>
      <c r="D98" s="11" t="n"/>
      <c r="E98" s="11" t="n"/>
      <c r="F98" s="11" t="n"/>
      <c r="G98" s="21" t="n"/>
      <c r="H98" s="21" t="n"/>
      <c r="I98" s="21" t="n"/>
      <c r="J98" s="22" t="n"/>
      <c r="K98" s="20">
        <f>IF(A98="","",G98+I98)</f>
        <v/>
      </c>
      <c r="L98" s="20">
        <f>IF(A98="","",K98*J98/100)</f>
        <v/>
      </c>
      <c r="M98" s="20">
        <f>IF(A98="","",K98+L98)</f>
        <v/>
      </c>
      <c r="N98" s="20">
        <f>IF(A98="","",K98-H98)</f>
        <v/>
      </c>
      <c r="O98" s="11" t="n"/>
      <c r="P98" s="21" t="n"/>
      <c r="Q98" s="20">
        <f>IF(A98="","",M98-P98)</f>
        <v/>
      </c>
    </row>
    <row r="99">
      <c r="A99" s="11" t="n"/>
      <c r="B99" s="17" t="n"/>
      <c r="C99" s="11" t="n"/>
      <c r="D99" s="11" t="n"/>
      <c r="E99" s="11" t="n"/>
      <c r="F99" s="11" t="n"/>
      <c r="G99" s="21" t="n"/>
      <c r="H99" s="21" t="n"/>
      <c r="I99" s="21" t="n"/>
      <c r="J99" s="22" t="n"/>
      <c r="K99" s="20">
        <f>IF(A99="","",G99+I99)</f>
        <v/>
      </c>
      <c r="L99" s="20">
        <f>IF(A99="","",K99*J99/100)</f>
        <v/>
      </c>
      <c r="M99" s="20">
        <f>IF(A99="","",K99+L99)</f>
        <v/>
      </c>
      <c r="N99" s="20">
        <f>IF(A99="","",K99-H99)</f>
        <v/>
      </c>
      <c r="O99" s="11" t="n"/>
      <c r="P99" s="21" t="n"/>
      <c r="Q99" s="20">
        <f>IF(A99="","",M99-P99)</f>
        <v/>
      </c>
    </row>
    <row r="100">
      <c r="A100" s="11" t="n"/>
      <c r="B100" s="17" t="n"/>
      <c r="C100" s="11" t="n"/>
      <c r="D100" s="11" t="n"/>
      <c r="E100" s="11" t="n"/>
      <c r="F100" s="11" t="n"/>
      <c r="G100" s="21" t="n"/>
      <c r="H100" s="21" t="n"/>
      <c r="I100" s="21" t="n"/>
      <c r="J100" s="22" t="n"/>
      <c r="K100" s="20">
        <f>IF(A100="","",G100+I100)</f>
        <v/>
      </c>
      <c r="L100" s="20">
        <f>IF(A100="","",K100*J100/100)</f>
        <v/>
      </c>
      <c r="M100" s="20">
        <f>IF(A100="","",K100+L100)</f>
        <v/>
      </c>
      <c r="N100" s="20">
        <f>IF(A100="","",K100-H100)</f>
        <v/>
      </c>
      <c r="O100" s="11" t="n"/>
      <c r="P100" s="21" t="n"/>
      <c r="Q100" s="20">
        <f>IF(A100="","",M100-P100)</f>
        <v/>
      </c>
    </row>
    <row r="101">
      <c r="A101" s="11" t="n"/>
      <c r="B101" s="17" t="n"/>
      <c r="C101" s="11" t="n"/>
      <c r="D101" s="11" t="n"/>
      <c r="E101" s="11" t="n"/>
      <c r="F101" s="11" t="n"/>
      <c r="G101" s="21" t="n"/>
      <c r="H101" s="21" t="n"/>
      <c r="I101" s="21" t="n"/>
      <c r="J101" s="22" t="n"/>
      <c r="K101" s="20">
        <f>IF(A101="","",G101+I101)</f>
        <v/>
      </c>
      <c r="L101" s="20">
        <f>IF(A101="","",K101*J101/100)</f>
        <v/>
      </c>
      <c r="M101" s="20">
        <f>IF(A101="","",K101+L101)</f>
        <v/>
      </c>
      <c r="N101" s="20">
        <f>IF(A101="","",K101-H101)</f>
        <v/>
      </c>
      <c r="O101" s="11" t="n"/>
      <c r="P101" s="21" t="n"/>
      <c r="Q101" s="20">
        <f>IF(A101="","",M101-P101)</f>
        <v/>
      </c>
    </row>
    <row r="102">
      <c r="A102" s="11" t="n"/>
      <c r="B102" s="17" t="n"/>
      <c r="C102" s="11" t="n"/>
      <c r="D102" s="11" t="n"/>
      <c r="E102" s="11" t="n"/>
      <c r="F102" s="11" t="n"/>
      <c r="G102" s="21" t="n"/>
      <c r="H102" s="21" t="n"/>
      <c r="I102" s="21" t="n"/>
      <c r="J102" s="22" t="n"/>
      <c r="K102" s="20">
        <f>IF(A102="","",G102+I102)</f>
        <v/>
      </c>
      <c r="L102" s="20">
        <f>IF(A102="","",K102*J102/100)</f>
        <v/>
      </c>
      <c r="M102" s="20">
        <f>IF(A102="","",K102+L102)</f>
        <v/>
      </c>
      <c r="N102" s="20">
        <f>IF(A102="","",K102-H102)</f>
        <v/>
      </c>
      <c r="O102" s="11" t="n"/>
      <c r="P102" s="21" t="n"/>
      <c r="Q102" s="20">
        <f>IF(A102="","",M102-P102)</f>
        <v/>
      </c>
    </row>
    <row r="103">
      <c r="A103" s="11" t="n"/>
      <c r="B103" s="17" t="n"/>
      <c r="C103" s="11" t="n"/>
      <c r="D103" s="11" t="n"/>
      <c r="E103" s="11" t="n"/>
      <c r="F103" s="11" t="n"/>
      <c r="G103" s="21" t="n"/>
      <c r="H103" s="21" t="n"/>
      <c r="I103" s="21" t="n"/>
      <c r="J103" s="22" t="n"/>
      <c r="K103" s="20">
        <f>IF(A103="","",G103+I103)</f>
        <v/>
      </c>
      <c r="L103" s="20">
        <f>IF(A103="","",K103*J103/100)</f>
        <v/>
      </c>
      <c r="M103" s="20">
        <f>IF(A103="","",K103+L103)</f>
        <v/>
      </c>
      <c r="N103" s="20">
        <f>IF(A103="","",K103-H103)</f>
        <v/>
      </c>
      <c r="O103" s="11" t="n"/>
      <c r="P103" s="21" t="n"/>
      <c r="Q103" s="20">
        <f>IF(A103="","",M103-P103)</f>
        <v/>
      </c>
    </row>
    <row r="104">
      <c r="A104" s="11" t="n"/>
      <c r="B104" s="17" t="n"/>
      <c r="C104" s="11" t="n"/>
      <c r="D104" s="11" t="n"/>
      <c r="E104" s="11" t="n"/>
      <c r="F104" s="11" t="n"/>
      <c r="G104" s="21" t="n"/>
      <c r="H104" s="21" t="n"/>
      <c r="I104" s="21" t="n"/>
      <c r="J104" s="22" t="n"/>
      <c r="K104" s="20">
        <f>IF(A104="","",G104+I104)</f>
        <v/>
      </c>
      <c r="L104" s="20">
        <f>IF(A104="","",K104*J104/100)</f>
        <v/>
      </c>
      <c r="M104" s="20">
        <f>IF(A104="","",K104+L104)</f>
        <v/>
      </c>
      <c r="N104" s="20">
        <f>IF(A104="","",K104-H104)</f>
        <v/>
      </c>
      <c r="O104" s="11" t="n"/>
      <c r="P104" s="21" t="n"/>
      <c r="Q104" s="20">
        <f>IF(A104="","",M104-P104)</f>
        <v/>
      </c>
    </row>
    <row r="105">
      <c r="A105" s="11" t="n"/>
      <c r="B105" s="17" t="n"/>
      <c r="C105" s="11" t="n"/>
      <c r="D105" s="11" t="n"/>
      <c r="E105" s="11" t="n"/>
      <c r="F105" s="11" t="n"/>
      <c r="G105" s="21" t="n"/>
      <c r="H105" s="21" t="n"/>
      <c r="I105" s="21" t="n"/>
      <c r="J105" s="22" t="n"/>
      <c r="K105" s="20">
        <f>IF(A105="","",G105+I105)</f>
        <v/>
      </c>
      <c r="L105" s="20">
        <f>IF(A105="","",K105*J105/100)</f>
        <v/>
      </c>
      <c r="M105" s="20">
        <f>IF(A105="","",K105+L105)</f>
        <v/>
      </c>
      <c r="N105" s="20">
        <f>IF(A105="","",K105-H105)</f>
        <v/>
      </c>
      <c r="O105" s="11" t="n"/>
      <c r="P105" s="21" t="n"/>
      <c r="Q105" s="20">
        <f>IF(A105="","",M105-P105)</f>
        <v/>
      </c>
    </row>
    <row r="106">
      <c r="A106" s="11" t="n"/>
      <c r="B106" s="17" t="n"/>
      <c r="C106" s="11" t="n"/>
      <c r="D106" s="11" t="n"/>
      <c r="E106" s="11" t="n"/>
      <c r="F106" s="11" t="n"/>
      <c r="G106" s="21" t="n"/>
      <c r="H106" s="21" t="n"/>
      <c r="I106" s="21" t="n"/>
      <c r="J106" s="22" t="n"/>
      <c r="K106" s="20">
        <f>IF(A106="","",G106+I106)</f>
        <v/>
      </c>
      <c r="L106" s="20">
        <f>IF(A106="","",K106*J106/100)</f>
        <v/>
      </c>
      <c r="M106" s="20">
        <f>IF(A106="","",K106+L106)</f>
        <v/>
      </c>
      <c r="N106" s="20">
        <f>IF(A106="","",K106-H106)</f>
        <v/>
      </c>
      <c r="O106" s="11" t="n"/>
      <c r="P106" s="21" t="n"/>
      <c r="Q106" s="20">
        <f>IF(A106="","",M106-P106)</f>
        <v/>
      </c>
    </row>
    <row r="107">
      <c r="A107" s="11" t="n"/>
      <c r="B107" s="17" t="n"/>
      <c r="C107" s="11" t="n"/>
      <c r="D107" s="11" t="n"/>
      <c r="E107" s="11" t="n"/>
      <c r="F107" s="11" t="n"/>
      <c r="G107" s="21" t="n"/>
      <c r="H107" s="21" t="n"/>
      <c r="I107" s="21" t="n"/>
      <c r="J107" s="22" t="n"/>
      <c r="K107" s="20">
        <f>IF(A107="","",G107+I107)</f>
        <v/>
      </c>
      <c r="L107" s="20">
        <f>IF(A107="","",K107*J107/100)</f>
        <v/>
      </c>
      <c r="M107" s="20">
        <f>IF(A107="","",K107+L107)</f>
        <v/>
      </c>
      <c r="N107" s="20">
        <f>IF(A107="","",K107-H107)</f>
        <v/>
      </c>
      <c r="O107" s="11" t="n"/>
      <c r="P107" s="21" t="n"/>
      <c r="Q107" s="20">
        <f>IF(A107="","",M107-P107)</f>
        <v/>
      </c>
    </row>
    <row r="108">
      <c r="A108" s="11" t="n"/>
      <c r="B108" s="17" t="n"/>
      <c r="C108" s="11" t="n"/>
      <c r="D108" s="11" t="n"/>
      <c r="E108" s="11" t="n"/>
      <c r="F108" s="11" t="n"/>
      <c r="G108" s="21" t="n"/>
      <c r="H108" s="21" t="n"/>
      <c r="I108" s="21" t="n"/>
      <c r="J108" s="22" t="n"/>
      <c r="K108" s="20">
        <f>IF(A108="","",G108+I108)</f>
        <v/>
      </c>
      <c r="L108" s="20">
        <f>IF(A108="","",K108*J108/100)</f>
        <v/>
      </c>
      <c r="M108" s="20">
        <f>IF(A108="","",K108+L108)</f>
        <v/>
      </c>
      <c r="N108" s="20">
        <f>IF(A108="","",K108-H108)</f>
        <v/>
      </c>
      <c r="O108" s="11" t="n"/>
      <c r="P108" s="21" t="n"/>
      <c r="Q108" s="20">
        <f>IF(A108="","",M108-P108)</f>
        <v/>
      </c>
    </row>
    <row r="109">
      <c r="A109" s="11" t="n"/>
      <c r="B109" s="17" t="n"/>
      <c r="C109" s="11" t="n"/>
      <c r="D109" s="11" t="n"/>
      <c r="E109" s="11" t="n"/>
      <c r="F109" s="11" t="n"/>
      <c r="G109" s="21" t="n"/>
      <c r="H109" s="21" t="n"/>
      <c r="I109" s="21" t="n"/>
      <c r="J109" s="22" t="n"/>
      <c r="K109" s="20">
        <f>IF(A109="","",G109+I109)</f>
        <v/>
      </c>
      <c r="L109" s="20">
        <f>IF(A109="","",K109*J109/100)</f>
        <v/>
      </c>
      <c r="M109" s="20">
        <f>IF(A109="","",K109+L109)</f>
        <v/>
      </c>
      <c r="N109" s="20">
        <f>IF(A109="","",K109-H109)</f>
        <v/>
      </c>
      <c r="O109" s="11" t="n"/>
      <c r="P109" s="21" t="n"/>
      <c r="Q109" s="20">
        <f>IF(A109="","",M109-P109)</f>
        <v/>
      </c>
    </row>
    <row r="110">
      <c r="A110" s="11" t="n"/>
      <c r="B110" s="17" t="n"/>
      <c r="C110" s="11" t="n"/>
      <c r="D110" s="11" t="n"/>
      <c r="E110" s="11" t="n"/>
      <c r="F110" s="11" t="n"/>
      <c r="G110" s="21" t="n"/>
      <c r="H110" s="21" t="n"/>
      <c r="I110" s="21" t="n"/>
      <c r="J110" s="22" t="n"/>
      <c r="K110" s="20">
        <f>IF(A110="","",G110+I110)</f>
        <v/>
      </c>
      <c r="L110" s="20">
        <f>IF(A110="","",K110*J110/100)</f>
        <v/>
      </c>
      <c r="M110" s="20">
        <f>IF(A110="","",K110+L110)</f>
        <v/>
      </c>
      <c r="N110" s="20">
        <f>IF(A110="","",K110-H110)</f>
        <v/>
      </c>
      <c r="O110" s="11" t="n"/>
      <c r="P110" s="21" t="n"/>
      <c r="Q110" s="20">
        <f>IF(A110="","",M110-P110)</f>
        <v/>
      </c>
    </row>
    <row r="111">
      <c r="A111" s="11" t="n"/>
      <c r="B111" s="17" t="n"/>
      <c r="C111" s="11" t="n"/>
      <c r="D111" s="11" t="n"/>
      <c r="E111" s="11" t="n"/>
      <c r="F111" s="11" t="n"/>
      <c r="G111" s="21" t="n"/>
      <c r="H111" s="21" t="n"/>
      <c r="I111" s="21" t="n"/>
      <c r="J111" s="22" t="n"/>
      <c r="K111" s="20">
        <f>IF(A111="","",G111+I111)</f>
        <v/>
      </c>
      <c r="L111" s="20">
        <f>IF(A111="","",K111*J111/100)</f>
        <v/>
      </c>
      <c r="M111" s="20">
        <f>IF(A111="","",K111+L111)</f>
        <v/>
      </c>
      <c r="N111" s="20">
        <f>IF(A111="","",K111-H111)</f>
        <v/>
      </c>
      <c r="O111" s="11" t="n"/>
      <c r="P111" s="21" t="n"/>
      <c r="Q111" s="20">
        <f>IF(A111="","",M111-P111)</f>
        <v/>
      </c>
    </row>
    <row r="112">
      <c r="A112" s="11" t="n"/>
      <c r="B112" s="17" t="n"/>
      <c r="C112" s="11" t="n"/>
      <c r="D112" s="11" t="n"/>
      <c r="E112" s="11" t="n"/>
      <c r="F112" s="11" t="n"/>
      <c r="G112" s="21" t="n"/>
      <c r="H112" s="21" t="n"/>
      <c r="I112" s="21" t="n"/>
      <c r="J112" s="22" t="n"/>
      <c r="K112" s="20">
        <f>IF(A112="","",G112+I112)</f>
        <v/>
      </c>
      <c r="L112" s="20">
        <f>IF(A112="","",K112*J112/100)</f>
        <v/>
      </c>
      <c r="M112" s="20">
        <f>IF(A112="","",K112+L112)</f>
        <v/>
      </c>
      <c r="N112" s="20">
        <f>IF(A112="","",K112-H112)</f>
        <v/>
      </c>
      <c r="O112" s="11" t="n"/>
      <c r="P112" s="21" t="n"/>
      <c r="Q112" s="20">
        <f>IF(A112="","",M112-P112)</f>
        <v/>
      </c>
    </row>
    <row r="113">
      <c r="A113" s="11" t="n"/>
      <c r="B113" s="17" t="n"/>
      <c r="C113" s="11" t="n"/>
      <c r="D113" s="11" t="n"/>
      <c r="E113" s="11" t="n"/>
      <c r="F113" s="11" t="n"/>
      <c r="G113" s="21" t="n"/>
      <c r="H113" s="21" t="n"/>
      <c r="I113" s="21" t="n"/>
      <c r="J113" s="22" t="n"/>
      <c r="K113" s="20">
        <f>IF(A113="","",G113+I113)</f>
        <v/>
      </c>
      <c r="L113" s="20">
        <f>IF(A113="","",K113*J113/100)</f>
        <v/>
      </c>
      <c r="M113" s="20">
        <f>IF(A113="","",K113+L113)</f>
        <v/>
      </c>
      <c r="N113" s="20">
        <f>IF(A113="","",K113-H113)</f>
        <v/>
      </c>
      <c r="O113" s="11" t="n"/>
      <c r="P113" s="21" t="n"/>
      <c r="Q113" s="20">
        <f>IF(A113="","",M113-P113)</f>
        <v/>
      </c>
    </row>
    <row r="114">
      <c r="A114" s="11" t="n"/>
      <c r="B114" s="17" t="n"/>
      <c r="C114" s="11" t="n"/>
      <c r="D114" s="11" t="n"/>
      <c r="E114" s="11" t="n"/>
      <c r="F114" s="11" t="n"/>
      <c r="G114" s="21" t="n"/>
      <c r="H114" s="21" t="n"/>
      <c r="I114" s="21" t="n"/>
      <c r="J114" s="22" t="n"/>
      <c r="K114" s="20">
        <f>IF(A114="","",G114+I114)</f>
        <v/>
      </c>
      <c r="L114" s="20">
        <f>IF(A114="","",K114*J114/100)</f>
        <v/>
      </c>
      <c r="M114" s="20">
        <f>IF(A114="","",K114+L114)</f>
        <v/>
      </c>
      <c r="N114" s="20">
        <f>IF(A114="","",K114-H114)</f>
        <v/>
      </c>
      <c r="O114" s="11" t="n"/>
      <c r="P114" s="21" t="n"/>
      <c r="Q114" s="20">
        <f>IF(A114="","",M114-P114)</f>
        <v/>
      </c>
    </row>
    <row r="115">
      <c r="A115" s="11" t="n"/>
      <c r="B115" s="17" t="n"/>
      <c r="C115" s="11" t="n"/>
      <c r="D115" s="11" t="n"/>
      <c r="E115" s="11" t="n"/>
      <c r="F115" s="11" t="n"/>
      <c r="G115" s="21" t="n"/>
      <c r="H115" s="21" t="n"/>
      <c r="I115" s="21" t="n"/>
      <c r="J115" s="22" t="n"/>
      <c r="K115" s="20">
        <f>IF(A115="","",G115+I115)</f>
        <v/>
      </c>
      <c r="L115" s="20">
        <f>IF(A115="","",K115*J115/100)</f>
        <v/>
      </c>
      <c r="M115" s="20">
        <f>IF(A115="","",K115+L115)</f>
        <v/>
      </c>
      <c r="N115" s="20">
        <f>IF(A115="","",K115-H115)</f>
        <v/>
      </c>
      <c r="O115" s="11" t="n"/>
      <c r="P115" s="21" t="n"/>
      <c r="Q115" s="20">
        <f>IF(A115="","",M115-P115)</f>
        <v/>
      </c>
    </row>
    <row r="116">
      <c r="A116" s="11" t="n"/>
      <c r="B116" s="17" t="n"/>
      <c r="C116" s="11" t="n"/>
      <c r="D116" s="11" t="n"/>
      <c r="E116" s="11" t="n"/>
      <c r="F116" s="11" t="n"/>
      <c r="G116" s="21" t="n"/>
      <c r="H116" s="21" t="n"/>
      <c r="I116" s="21" t="n"/>
      <c r="J116" s="22" t="n"/>
      <c r="K116" s="20">
        <f>IF(A116="","",G116+I116)</f>
        <v/>
      </c>
      <c r="L116" s="20">
        <f>IF(A116="","",K116*J116/100)</f>
        <v/>
      </c>
      <c r="M116" s="20">
        <f>IF(A116="","",K116+L116)</f>
        <v/>
      </c>
      <c r="N116" s="20">
        <f>IF(A116="","",K116-H116)</f>
        <v/>
      </c>
      <c r="O116" s="11" t="n"/>
      <c r="P116" s="21" t="n"/>
      <c r="Q116" s="20">
        <f>IF(A116="","",M116-P116)</f>
        <v/>
      </c>
    </row>
    <row r="117">
      <c r="A117" s="11" t="n"/>
      <c r="B117" s="17" t="n"/>
      <c r="C117" s="11" t="n"/>
      <c r="D117" s="11" t="n"/>
      <c r="E117" s="11" t="n"/>
      <c r="F117" s="11" t="n"/>
      <c r="G117" s="21" t="n"/>
      <c r="H117" s="21" t="n"/>
      <c r="I117" s="21" t="n"/>
      <c r="J117" s="22" t="n"/>
      <c r="K117" s="20">
        <f>IF(A117="","",G117+I117)</f>
        <v/>
      </c>
      <c r="L117" s="20">
        <f>IF(A117="","",K117*J117/100)</f>
        <v/>
      </c>
      <c r="M117" s="20">
        <f>IF(A117="","",K117+L117)</f>
        <v/>
      </c>
      <c r="N117" s="20">
        <f>IF(A117="","",K117-H117)</f>
        <v/>
      </c>
      <c r="O117" s="11" t="n"/>
      <c r="P117" s="21" t="n"/>
      <c r="Q117" s="20">
        <f>IF(A117="","",M117-P117)</f>
        <v/>
      </c>
    </row>
    <row r="118">
      <c r="A118" s="11" t="n"/>
      <c r="B118" s="17" t="n"/>
      <c r="C118" s="11" t="n"/>
      <c r="D118" s="11" t="n"/>
      <c r="E118" s="11" t="n"/>
      <c r="F118" s="11" t="n"/>
      <c r="G118" s="21" t="n"/>
      <c r="H118" s="21" t="n"/>
      <c r="I118" s="21" t="n"/>
      <c r="J118" s="22" t="n"/>
      <c r="K118" s="20">
        <f>IF(A118="","",G118+I118)</f>
        <v/>
      </c>
      <c r="L118" s="20">
        <f>IF(A118="","",K118*J118/100)</f>
        <v/>
      </c>
      <c r="M118" s="20">
        <f>IF(A118="","",K118+L118)</f>
        <v/>
      </c>
      <c r="N118" s="20">
        <f>IF(A118="","",K118-H118)</f>
        <v/>
      </c>
      <c r="O118" s="11" t="n"/>
      <c r="P118" s="21" t="n"/>
      <c r="Q118" s="20">
        <f>IF(A118="","",M118-P118)</f>
        <v/>
      </c>
    </row>
    <row r="119">
      <c r="A119" s="11" t="n"/>
      <c r="B119" s="17" t="n"/>
      <c r="C119" s="11" t="n"/>
      <c r="D119" s="11" t="n"/>
      <c r="E119" s="11" t="n"/>
      <c r="F119" s="11" t="n"/>
      <c r="G119" s="21" t="n"/>
      <c r="H119" s="21" t="n"/>
      <c r="I119" s="21" t="n"/>
      <c r="J119" s="22" t="n"/>
      <c r="K119" s="20">
        <f>IF(A119="","",G119+I119)</f>
        <v/>
      </c>
      <c r="L119" s="20">
        <f>IF(A119="","",K119*J119/100)</f>
        <v/>
      </c>
      <c r="M119" s="20">
        <f>IF(A119="","",K119+L119)</f>
        <v/>
      </c>
      <c r="N119" s="20">
        <f>IF(A119="","",K119-H119)</f>
        <v/>
      </c>
      <c r="O119" s="11" t="n"/>
      <c r="P119" s="21" t="n"/>
      <c r="Q119" s="20">
        <f>IF(A119="","",M119-P119)</f>
        <v/>
      </c>
    </row>
    <row r="120">
      <c r="A120" s="11" t="n"/>
      <c r="B120" s="17" t="n"/>
      <c r="C120" s="11" t="n"/>
      <c r="D120" s="11" t="n"/>
      <c r="E120" s="11" t="n"/>
      <c r="F120" s="11" t="n"/>
      <c r="G120" s="21" t="n"/>
      <c r="H120" s="21" t="n"/>
      <c r="I120" s="21" t="n"/>
      <c r="J120" s="22" t="n"/>
      <c r="K120" s="20">
        <f>IF(A120="","",G120+I120)</f>
        <v/>
      </c>
      <c r="L120" s="20">
        <f>IF(A120="","",K120*J120/100)</f>
        <v/>
      </c>
      <c r="M120" s="20">
        <f>IF(A120="","",K120+L120)</f>
        <v/>
      </c>
      <c r="N120" s="20">
        <f>IF(A120="","",K120-H120)</f>
        <v/>
      </c>
      <c r="O120" s="11" t="n"/>
      <c r="P120" s="21" t="n"/>
      <c r="Q120" s="20">
        <f>IF(A120="","",M120-P120)</f>
        <v/>
      </c>
    </row>
    <row r="121">
      <c r="A121" s="11" t="n"/>
      <c r="B121" s="17" t="n"/>
      <c r="C121" s="11" t="n"/>
      <c r="D121" s="11" t="n"/>
      <c r="E121" s="11" t="n"/>
      <c r="F121" s="11" t="n"/>
      <c r="G121" s="21" t="n"/>
      <c r="H121" s="21" t="n"/>
      <c r="I121" s="21" t="n"/>
      <c r="J121" s="22" t="n"/>
      <c r="K121" s="20">
        <f>IF(A121="","",G121+I121)</f>
        <v/>
      </c>
      <c r="L121" s="20">
        <f>IF(A121="","",K121*J121/100)</f>
        <v/>
      </c>
      <c r="M121" s="20">
        <f>IF(A121="","",K121+L121)</f>
        <v/>
      </c>
      <c r="N121" s="20">
        <f>IF(A121="","",K121-H121)</f>
        <v/>
      </c>
      <c r="O121" s="11" t="n"/>
      <c r="P121" s="21" t="n"/>
      <c r="Q121" s="20">
        <f>IF(A121="","",M121-P121)</f>
        <v/>
      </c>
    </row>
    <row r="122">
      <c r="A122" s="11" t="n"/>
      <c r="B122" s="17" t="n"/>
      <c r="C122" s="11" t="n"/>
      <c r="D122" s="11" t="n"/>
      <c r="E122" s="11" t="n"/>
      <c r="F122" s="11" t="n"/>
      <c r="G122" s="21" t="n"/>
      <c r="H122" s="21" t="n"/>
      <c r="I122" s="21" t="n"/>
      <c r="J122" s="22" t="n"/>
      <c r="K122" s="20">
        <f>IF(A122="","",G122+I122)</f>
        <v/>
      </c>
      <c r="L122" s="20">
        <f>IF(A122="","",K122*J122/100)</f>
        <v/>
      </c>
      <c r="M122" s="20">
        <f>IF(A122="","",K122+L122)</f>
        <v/>
      </c>
      <c r="N122" s="20">
        <f>IF(A122="","",K122-H122)</f>
        <v/>
      </c>
      <c r="O122" s="11" t="n"/>
      <c r="P122" s="21" t="n"/>
      <c r="Q122" s="20">
        <f>IF(A122="","",M122-P122)</f>
        <v/>
      </c>
    </row>
    <row r="123">
      <c r="A123" s="11" t="n"/>
      <c r="B123" s="17" t="n"/>
      <c r="C123" s="11" t="n"/>
      <c r="D123" s="11" t="n"/>
      <c r="E123" s="11" t="n"/>
      <c r="F123" s="11" t="n"/>
      <c r="G123" s="21" t="n"/>
      <c r="H123" s="21" t="n"/>
      <c r="I123" s="21" t="n"/>
      <c r="J123" s="22" t="n"/>
      <c r="K123" s="20">
        <f>IF(A123="","",G123+I123)</f>
        <v/>
      </c>
      <c r="L123" s="20">
        <f>IF(A123="","",K123*J123/100)</f>
        <v/>
      </c>
      <c r="M123" s="20">
        <f>IF(A123="","",K123+L123)</f>
        <v/>
      </c>
      <c r="N123" s="20">
        <f>IF(A123="","",K123-H123)</f>
        <v/>
      </c>
      <c r="O123" s="11" t="n"/>
      <c r="P123" s="21" t="n"/>
      <c r="Q123" s="20">
        <f>IF(A123="","",M123-P123)</f>
        <v/>
      </c>
    </row>
    <row r="124">
      <c r="A124" s="11" t="n"/>
      <c r="B124" s="17" t="n"/>
      <c r="C124" s="11" t="n"/>
      <c r="D124" s="11" t="n"/>
      <c r="E124" s="11" t="n"/>
      <c r="F124" s="11" t="n"/>
      <c r="G124" s="21" t="n"/>
      <c r="H124" s="21" t="n"/>
      <c r="I124" s="21" t="n"/>
      <c r="J124" s="22" t="n"/>
      <c r="K124" s="20">
        <f>IF(A124="","",G124+I124)</f>
        <v/>
      </c>
      <c r="L124" s="20">
        <f>IF(A124="","",K124*J124/100)</f>
        <v/>
      </c>
      <c r="M124" s="20">
        <f>IF(A124="","",K124+L124)</f>
        <v/>
      </c>
      <c r="N124" s="20">
        <f>IF(A124="","",K124-H124)</f>
        <v/>
      </c>
      <c r="O124" s="11" t="n"/>
      <c r="P124" s="21" t="n"/>
      <c r="Q124" s="20">
        <f>IF(A124="","",M124-P124)</f>
        <v/>
      </c>
    </row>
    <row r="125">
      <c r="A125" s="11" t="n"/>
      <c r="B125" s="17" t="n"/>
      <c r="C125" s="11" t="n"/>
      <c r="D125" s="11" t="n"/>
      <c r="E125" s="11" t="n"/>
      <c r="F125" s="11" t="n"/>
      <c r="G125" s="21" t="n"/>
      <c r="H125" s="21" t="n"/>
      <c r="I125" s="21" t="n"/>
      <c r="J125" s="22" t="n"/>
      <c r="K125" s="20">
        <f>IF(A125="","",G125+I125)</f>
        <v/>
      </c>
      <c r="L125" s="20">
        <f>IF(A125="","",K125*J125/100)</f>
        <v/>
      </c>
      <c r="M125" s="20">
        <f>IF(A125="","",K125+L125)</f>
        <v/>
      </c>
      <c r="N125" s="20">
        <f>IF(A125="","",K125-H125)</f>
        <v/>
      </c>
      <c r="O125" s="11" t="n"/>
      <c r="P125" s="21" t="n"/>
      <c r="Q125" s="20">
        <f>IF(A125="","",M125-P125)</f>
        <v/>
      </c>
    </row>
    <row r="126">
      <c r="A126" s="11" t="n"/>
      <c r="B126" s="17" t="n"/>
      <c r="C126" s="11" t="n"/>
      <c r="D126" s="11" t="n"/>
      <c r="E126" s="11" t="n"/>
      <c r="F126" s="11" t="n"/>
      <c r="G126" s="21" t="n"/>
      <c r="H126" s="21" t="n"/>
      <c r="I126" s="21" t="n"/>
      <c r="J126" s="22" t="n"/>
      <c r="K126" s="20">
        <f>IF(A126="","",G126+I126)</f>
        <v/>
      </c>
      <c r="L126" s="20">
        <f>IF(A126="","",K126*J126/100)</f>
        <v/>
      </c>
      <c r="M126" s="20">
        <f>IF(A126="","",K126+L126)</f>
        <v/>
      </c>
      <c r="N126" s="20">
        <f>IF(A126="","",K126-H126)</f>
        <v/>
      </c>
      <c r="O126" s="11" t="n"/>
      <c r="P126" s="21" t="n"/>
      <c r="Q126" s="20">
        <f>IF(A126="","",M126-P126)</f>
        <v/>
      </c>
    </row>
    <row r="127">
      <c r="A127" s="11" t="n"/>
      <c r="B127" s="17" t="n"/>
      <c r="C127" s="11" t="n"/>
      <c r="D127" s="11" t="n"/>
      <c r="E127" s="11" t="n"/>
      <c r="F127" s="11" t="n"/>
      <c r="G127" s="21" t="n"/>
      <c r="H127" s="21" t="n"/>
      <c r="I127" s="21" t="n"/>
      <c r="J127" s="22" t="n"/>
      <c r="K127" s="20">
        <f>IF(A127="","",G127+I127)</f>
        <v/>
      </c>
      <c r="L127" s="20">
        <f>IF(A127="","",K127*J127/100)</f>
        <v/>
      </c>
      <c r="M127" s="20">
        <f>IF(A127="","",K127+L127)</f>
        <v/>
      </c>
      <c r="N127" s="20">
        <f>IF(A127="","",K127-H127)</f>
        <v/>
      </c>
      <c r="O127" s="11" t="n"/>
      <c r="P127" s="21" t="n"/>
      <c r="Q127" s="20">
        <f>IF(A127="","",M127-P127)</f>
        <v/>
      </c>
    </row>
    <row r="128">
      <c r="A128" s="11" t="n"/>
      <c r="B128" s="17" t="n"/>
      <c r="C128" s="11" t="n"/>
      <c r="D128" s="11" t="n"/>
      <c r="E128" s="11" t="n"/>
      <c r="F128" s="11" t="n"/>
      <c r="G128" s="21" t="n"/>
      <c r="H128" s="21" t="n"/>
      <c r="I128" s="21" t="n"/>
      <c r="J128" s="22" t="n"/>
      <c r="K128" s="20">
        <f>IF(A128="","",G128+I128)</f>
        <v/>
      </c>
      <c r="L128" s="20">
        <f>IF(A128="","",K128*J128/100)</f>
        <v/>
      </c>
      <c r="M128" s="20">
        <f>IF(A128="","",K128+L128)</f>
        <v/>
      </c>
      <c r="N128" s="20">
        <f>IF(A128="","",K128-H128)</f>
        <v/>
      </c>
      <c r="O128" s="11" t="n"/>
      <c r="P128" s="21" t="n"/>
      <c r="Q128" s="20">
        <f>IF(A128="","",M128-P128)</f>
        <v/>
      </c>
    </row>
    <row r="129">
      <c r="A129" s="11" t="n"/>
      <c r="B129" s="17" t="n"/>
      <c r="C129" s="11" t="n"/>
      <c r="D129" s="11" t="n"/>
      <c r="E129" s="11" t="n"/>
      <c r="F129" s="11" t="n"/>
      <c r="G129" s="21" t="n"/>
      <c r="H129" s="21" t="n"/>
      <c r="I129" s="21" t="n"/>
      <c r="J129" s="22" t="n"/>
      <c r="K129" s="20">
        <f>IF(A129="","",G129+I129)</f>
        <v/>
      </c>
      <c r="L129" s="20">
        <f>IF(A129="","",K129*J129/100)</f>
        <v/>
      </c>
      <c r="M129" s="20">
        <f>IF(A129="","",K129+L129)</f>
        <v/>
      </c>
      <c r="N129" s="20">
        <f>IF(A129="","",K129-H129)</f>
        <v/>
      </c>
      <c r="O129" s="11" t="n"/>
      <c r="P129" s="21" t="n"/>
      <c r="Q129" s="20">
        <f>IF(A129="","",M129-P129)</f>
        <v/>
      </c>
    </row>
    <row r="130">
      <c r="A130" s="11" t="n"/>
      <c r="B130" s="17" t="n"/>
      <c r="C130" s="11" t="n"/>
      <c r="D130" s="11" t="n"/>
      <c r="E130" s="11" t="n"/>
      <c r="F130" s="11" t="n"/>
      <c r="G130" s="21" t="n"/>
      <c r="H130" s="21" t="n"/>
      <c r="I130" s="21" t="n"/>
      <c r="J130" s="22" t="n"/>
      <c r="K130" s="20">
        <f>IF(A130="","",G130+I130)</f>
        <v/>
      </c>
      <c r="L130" s="20">
        <f>IF(A130="","",K130*J130/100)</f>
        <v/>
      </c>
      <c r="M130" s="20">
        <f>IF(A130="","",K130+L130)</f>
        <v/>
      </c>
      <c r="N130" s="20">
        <f>IF(A130="","",K130-H130)</f>
        <v/>
      </c>
      <c r="O130" s="11" t="n"/>
      <c r="P130" s="21" t="n"/>
      <c r="Q130" s="20">
        <f>IF(A130="","",M130-P130)</f>
        <v/>
      </c>
    </row>
    <row r="131">
      <c r="A131" s="11" t="n"/>
      <c r="B131" s="17" t="n"/>
      <c r="C131" s="11" t="n"/>
      <c r="D131" s="11" t="n"/>
      <c r="E131" s="11" t="n"/>
      <c r="F131" s="11" t="n"/>
      <c r="G131" s="21" t="n"/>
      <c r="H131" s="21" t="n"/>
      <c r="I131" s="21" t="n"/>
      <c r="J131" s="22" t="n"/>
      <c r="K131" s="20">
        <f>IF(A131="","",G131+I131)</f>
        <v/>
      </c>
      <c r="L131" s="20">
        <f>IF(A131="","",K131*J131/100)</f>
        <v/>
      </c>
      <c r="M131" s="20">
        <f>IF(A131="","",K131+L131)</f>
        <v/>
      </c>
      <c r="N131" s="20">
        <f>IF(A131="","",K131-H131)</f>
        <v/>
      </c>
      <c r="O131" s="11" t="n"/>
      <c r="P131" s="21" t="n"/>
      <c r="Q131" s="20">
        <f>IF(A131="","",M131-P131)</f>
        <v/>
      </c>
    </row>
    <row r="132">
      <c r="A132" s="11" t="n"/>
      <c r="B132" s="17" t="n"/>
      <c r="C132" s="11" t="n"/>
      <c r="D132" s="11" t="n"/>
      <c r="E132" s="11" t="n"/>
      <c r="F132" s="11" t="n"/>
      <c r="G132" s="21" t="n"/>
      <c r="H132" s="21" t="n"/>
      <c r="I132" s="21" t="n"/>
      <c r="J132" s="22" t="n"/>
      <c r="K132" s="20">
        <f>IF(A132="","",G132+I132)</f>
        <v/>
      </c>
      <c r="L132" s="20">
        <f>IF(A132="","",K132*J132/100)</f>
        <v/>
      </c>
      <c r="M132" s="20">
        <f>IF(A132="","",K132+L132)</f>
        <v/>
      </c>
      <c r="N132" s="20">
        <f>IF(A132="","",K132-H132)</f>
        <v/>
      </c>
      <c r="O132" s="11" t="n"/>
      <c r="P132" s="21" t="n"/>
      <c r="Q132" s="20">
        <f>IF(A132="","",M132-P132)</f>
        <v/>
      </c>
    </row>
    <row r="133">
      <c r="A133" s="11" t="n"/>
      <c r="B133" s="17" t="n"/>
      <c r="C133" s="11" t="n"/>
      <c r="D133" s="11" t="n"/>
      <c r="E133" s="11" t="n"/>
      <c r="F133" s="11" t="n"/>
      <c r="G133" s="21" t="n"/>
      <c r="H133" s="21" t="n"/>
      <c r="I133" s="21" t="n"/>
      <c r="J133" s="22" t="n"/>
      <c r="K133" s="20">
        <f>IF(A133="","",G133+I133)</f>
        <v/>
      </c>
      <c r="L133" s="20">
        <f>IF(A133="","",K133*J133/100)</f>
        <v/>
      </c>
      <c r="M133" s="20">
        <f>IF(A133="","",K133+L133)</f>
        <v/>
      </c>
      <c r="N133" s="20">
        <f>IF(A133="","",K133-H133)</f>
        <v/>
      </c>
      <c r="O133" s="11" t="n"/>
      <c r="P133" s="21" t="n"/>
      <c r="Q133" s="20">
        <f>IF(A133="","",M133-P133)</f>
        <v/>
      </c>
    </row>
    <row r="134">
      <c r="A134" s="11" t="n"/>
      <c r="B134" s="17" t="n"/>
      <c r="C134" s="11" t="n"/>
      <c r="D134" s="11" t="n"/>
      <c r="E134" s="11" t="n"/>
      <c r="F134" s="11" t="n"/>
      <c r="G134" s="21" t="n"/>
      <c r="H134" s="21" t="n"/>
      <c r="I134" s="21" t="n"/>
      <c r="J134" s="22" t="n"/>
      <c r="K134" s="20">
        <f>IF(A134="","",G134+I134)</f>
        <v/>
      </c>
      <c r="L134" s="20">
        <f>IF(A134="","",K134*J134/100)</f>
        <v/>
      </c>
      <c r="M134" s="20">
        <f>IF(A134="","",K134+L134)</f>
        <v/>
      </c>
      <c r="N134" s="20">
        <f>IF(A134="","",K134-H134)</f>
        <v/>
      </c>
      <c r="O134" s="11" t="n"/>
      <c r="P134" s="21" t="n"/>
      <c r="Q134" s="20">
        <f>IF(A134="","",M134-P134)</f>
        <v/>
      </c>
    </row>
    <row r="135">
      <c r="A135" s="11" t="n"/>
      <c r="B135" s="17" t="n"/>
      <c r="C135" s="11" t="n"/>
      <c r="D135" s="11" t="n"/>
      <c r="E135" s="11" t="n"/>
      <c r="F135" s="11" t="n"/>
      <c r="G135" s="21" t="n"/>
      <c r="H135" s="21" t="n"/>
      <c r="I135" s="21" t="n"/>
      <c r="J135" s="22" t="n"/>
      <c r="K135" s="20">
        <f>IF(A135="","",G135+I135)</f>
        <v/>
      </c>
      <c r="L135" s="20">
        <f>IF(A135="","",K135*J135/100)</f>
        <v/>
      </c>
      <c r="M135" s="20">
        <f>IF(A135="","",K135+L135)</f>
        <v/>
      </c>
      <c r="N135" s="20">
        <f>IF(A135="","",K135-H135)</f>
        <v/>
      </c>
      <c r="O135" s="11" t="n"/>
      <c r="P135" s="21" t="n"/>
      <c r="Q135" s="20">
        <f>IF(A135="","",M135-P135)</f>
        <v/>
      </c>
    </row>
    <row r="136">
      <c r="A136" s="11" t="n"/>
      <c r="B136" s="17" t="n"/>
      <c r="C136" s="11" t="n"/>
      <c r="D136" s="11" t="n"/>
      <c r="E136" s="11" t="n"/>
      <c r="F136" s="11" t="n"/>
      <c r="G136" s="21" t="n"/>
      <c r="H136" s="21" t="n"/>
      <c r="I136" s="21" t="n"/>
      <c r="J136" s="22" t="n"/>
      <c r="K136" s="20">
        <f>IF(A136="","",G136+I136)</f>
        <v/>
      </c>
      <c r="L136" s="20">
        <f>IF(A136="","",K136*J136/100)</f>
        <v/>
      </c>
      <c r="M136" s="20">
        <f>IF(A136="","",K136+L136)</f>
        <v/>
      </c>
      <c r="N136" s="20">
        <f>IF(A136="","",K136-H136)</f>
        <v/>
      </c>
      <c r="O136" s="11" t="n"/>
      <c r="P136" s="21" t="n"/>
      <c r="Q136" s="20">
        <f>IF(A136="","",M136-P136)</f>
        <v/>
      </c>
    </row>
    <row r="137">
      <c r="A137" s="11" t="n"/>
      <c r="B137" s="17" t="n"/>
      <c r="C137" s="11" t="n"/>
      <c r="D137" s="11" t="n"/>
      <c r="E137" s="11" t="n"/>
      <c r="F137" s="11" t="n"/>
      <c r="G137" s="21" t="n"/>
      <c r="H137" s="21" t="n"/>
      <c r="I137" s="21" t="n"/>
      <c r="J137" s="22" t="n"/>
      <c r="K137" s="20">
        <f>IF(A137="","",G137+I137)</f>
        <v/>
      </c>
      <c r="L137" s="20">
        <f>IF(A137="","",K137*J137/100)</f>
        <v/>
      </c>
      <c r="M137" s="20">
        <f>IF(A137="","",K137+L137)</f>
        <v/>
      </c>
      <c r="N137" s="20">
        <f>IF(A137="","",K137-H137)</f>
        <v/>
      </c>
      <c r="O137" s="11" t="n"/>
      <c r="P137" s="21" t="n"/>
      <c r="Q137" s="20">
        <f>IF(A137="","",M137-P137)</f>
        <v/>
      </c>
    </row>
    <row r="138">
      <c r="A138" s="11" t="n"/>
      <c r="B138" s="17" t="n"/>
      <c r="C138" s="11" t="n"/>
      <c r="D138" s="11" t="n"/>
      <c r="E138" s="11" t="n"/>
      <c r="F138" s="11" t="n"/>
      <c r="G138" s="21" t="n"/>
      <c r="H138" s="21" t="n"/>
      <c r="I138" s="21" t="n"/>
      <c r="J138" s="22" t="n"/>
      <c r="K138" s="20">
        <f>IF(A138="","",G138+I138)</f>
        <v/>
      </c>
      <c r="L138" s="20">
        <f>IF(A138="","",K138*J138/100)</f>
        <v/>
      </c>
      <c r="M138" s="20">
        <f>IF(A138="","",K138+L138)</f>
        <v/>
      </c>
      <c r="N138" s="20">
        <f>IF(A138="","",K138-H138)</f>
        <v/>
      </c>
      <c r="O138" s="11" t="n"/>
      <c r="P138" s="21" t="n"/>
      <c r="Q138" s="20">
        <f>IF(A138="","",M138-P138)</f>
        <v/>
      </c>
    </row>
    <row r="139">
      <c r="A139" s="11" t="n"/>
      <c r="B139" s="17" t="n"/>
      <c r="C139" s="11" t="n"/>
      <c r="D139" s="11" t="n"/>
      <c r="E139" s="11" t="n"/>
      <c r="F139" s="11" t="n"/>
      <c r="G139" s="21" t="n"/>
      <c r="H139" s="21" t="n"/>
      <c r="I139" s="21" t="n"/>
      <c r="J139" s="22" t="n"/>
      <c r="K139" s="20">
        <f>IF(A139="","",G139+I139)</f>
        <v/>
      </c>
      <c r="L139" s="20">
        <f>IF(A139="","",K139*J139/100)</f>
        <v/>
      </c>
      <c r="M139" s="20">
        <f>IF(A139="","",K139+L139)</f>
        <v/>
      </c>
      <c r="N139" s="20">
        <f>IF(A139="","",K139-H139)</f>
        <v/>
      </c>
      <c r="O139" s="11" t="n"/>
      <c r="P139" s="21" t="n"/>
      <c r="Q139" s="20">
        <f>IF(A139="","",M139-P139)</f>
        <v/>
      </c>
    </row>
    <row r="140">
      <c r="A140" s="11" t="n"/>
      <c r="B140" s="17" t="n"/>
      <c r="C140" s="11" t="n"/>
      <c r="D140" s="11" t="n"/>
      <c r="E140" s="11" t="n"/>
      <c r="F140" s="11" t="n"/>
      <c r="G140" s="21" t="n"/>
      <c r="H140" s="21" t="n"/>
      <c r="I140" s="21" t="n"/>
      <c r="J140" s="22" t="n"/>
      <c r="K140" s="20">
        <f>IF(A140="","",G140+I140)</f>
        <v/>
      </c>
      <c r="L140" s="20">
        <f>IF(A140="","",K140*J140/100)</f>
        <v/>
      </c>
      <c r="M140" s="20">
        <f>IF(A140="","",K140+L140)</f>
        <v/>
      </c>
      <c r="N140" s="20">
        <f>IF(A140="","",K140-H140)</f>
        <v/>
      </c>
      <c r="O140" s="11" t="n"/>
      <c r="P140" s="21" t="n"/>
      <c r="Q140" s="20">
        <f>IF(A140="","",M140-P140)</f>
        <v/>
      </c>
    </row>
    <row r="141">
      <c r="A141" s="11" t="n"/>
      <c r="B141" s="17" t="n"/>
      <c r="C141" s="11" t="n"/>
      <c r="D141" s="11" t="n"/>
      <c r="E141" s="11" t="n"/>
      <c r="F141" s="11" t="n"/>
      <c r="G141" s="21" t="n"/>
      <c r="H141" s="21" t="n"/>
      <c r="I141" s="21" t="n"/>
      <c r="J141" s="22" t="n"/>
      <c r="K141" s="20">
        <f>IF(A141="","",G141+I141)</f>
        <v/>
      </c>
      <c r="L141" s="20">
        <f>IF(A141="","",K141*J141/100)</f>
        <v/>
      </c>
      <c r="M141" s="20">
        <f>IF(A141="","",K141+L141)</f>
        <v/>
      </c>
      <c r="N141" s="20">
        <f>IF(A141="","",K141-H141)</f>
        <v/>
      </c>
      <c r="O141" s="11" t="n"/>
      <c r="P141" s="21" t="n"/>
      <c r="Q141" s="20">
        <f>IF(A141="","",M141-P141)</f>
        <v/>
      </c>
    </row>
    <row r="142">
      <c r="A142" s="11" t="n"/>
      <c r="B142" s="17" t="n"/>
      <c r="C142" s="11" t="n"/>
      <c r="D142" s="11" t="n"/>
      <c r="E142" s="11" t="n"/>
      <c r="F142" s="11" t="n"/>
      <c r="G142" s="21" t="n"/>
      <c r="H142" s="21" t="n"/>
      <c r="I142" s="21" t="n"/>
      <c r="J142" s="22" t="n"/>
      <c r="K142" s="20">
        <f>IF(A142="","",G142+I142)</f>
        <v/>
      </c>
      <c r="L142" s="20">
        <f>IF(A142="","",K142*J142/100)</f>
        <v/>
      </c>
      <c r="M142" s="20">
        <f>IF(A142="","",K142+L142)</f>
        <v/>
      </c>
      <c r="N142" s="20">
        <f>IF(A142="","",K142-H142)</f>
        <v/>
      </c>
      <c r="O142" s="11" t="n"/>
      <c r="P142" s="21" t="n"/>
      <c r="Q142" s="20">
        <f>IF(A142="","",M142-P142)</f>
        <v/>
      </c>
    </row>
    <row r="143">
      <c r="A143" s="11" t="n"/>
      <c r="B143" s="17" t="n"/>
      <c r="C143" s="11" t="n"/>
      <c r="D143" s="11" t="n"/>
      <c r="E143" s="11" t="n"/>
      <c r="F143" s="11" t="n"/>
      <c r="G143" s="21" t="n"/>
      <c r="H143" s="21" t="n"/>
      <c r="I143" s="21" t="n"/>
      <c r="J143" s="22" t="n"/>
      <c r="K143" s="20">
        <f>IF(A143="","",G143+I143)</f>
        <v/>
      </c>
      <c r="L143" s="20">
        <f>IF(A143="","",K143*J143/100)</f>
        <v/>
      </c>
      <c r="M143" s="20">
        <f>IF(A143="","",K143+L143)</f>
        <v/>
      </c>
      <c r="N143" s="20">
        <f>IF(A143="","",K143-H143)</f>
        <v/>
      </c>
      <c r="O143" s="11" t="n"/>
      <c r="P143" s="21" t="n"/>
      <c r="Q143" s="20">
        <f>IF(A143="","",M143-P143)</f>
        <v/>
      </c>
    </row>
    <row r="144">
      <c r="A144" s="11" t="n"/>
      <c r="B144" s="17" t="n"/>
      <c r="C144" s="11" t="n"/>
      <c r="D144" s="11" t="n"/>
      <c r="E144" s="11" t="n"/>
      <c r="F144" s="11" t="n"/>
      <c r="G144" s="21" t="n"/>
      <c r="H144" s="21" t="n"/>
      <c r="I144" s="21" t="n"/>
      <c r="J144" s="22" t="n"/>
      <c r="K144" s="20">
        <f>IF(A144="","",G144+I144)</f>
        <v/>
      </c>
      <c r="L144" s="20">
        <f>IF(A144="","",K144*J144/100)</f>
        <v/>
      </c>
      <c r="M144" s="20">
        <f>IF(A144="","",K144+L144)</f>
        <v/>
      </c>
      <c r="N144" s="20">
        <f>IF(A144="","",K144-H144)</f>
        <v/>
      </c>
      <c r="O144" s="11" t="n"/>
      <c r="P144" s="21" t="n"/>
      <c r="Q144" s="20">
        <f>IF(A144="","",M144-P144)</f>
        <v/>
      </c>
    </row>
    <row r="145">
      <c r="A145" s="11" t="n"/>
      <c r="B145" s="17" t="n"/>
      <c r="C145" s="11" t="n"/>
      <c r="D145" s="11" t="n"/>
      <c r="E145" s="11" t="n"/>
      <c r="F145" s="11" t="n"/>
      <c r="G145" s="21" t="n"/>
      <c r="H145" s="21" t="n"/>
      <c r="I145" s="21" t="n"/>
      <c r="J145" s="22" t="n"/>
      <c r="K145" s="20">
        <f>IF(A145="","",G145+I145)</f>
        <v/>
      </c>
      <c r="L145" s="20">
        <f>IF(A145="","",K145*J145/100)</f>
        <v/>
      </c>
      <c r="M145" s="20">
        <f>IF(A145="","",K145+L145)</f>
        <v/>
      </c>
      <c r="N145" s="20">
        <f>IF(A145="","",K145-H145)</f>
        <v/>
      </c>
      <c r="O145" s="11" t="n"/>
      <c r="P145" s="21" t="n"/>
      <c r="Q145" s="20">
        <f>IF(A145="","",M145-P145)</f>
        <v/>
      </c>
    </row>
    <row r="146">
      <c r="A146" s="11" t="n"/>
      <c r="B146" s="17" t="n"/>
      <c r="C146" s="11" t="n"/>
      <c r="D146" s="11" t="n"/>
      <c r="E146" s="11" t="n"/>
      <c r="F146" s="11" t="n"/>
      <c r="G146" s="21" t="n"/>
      <c r="H146" s="21" t="n"/>
      <c r="I146" s="21" t="n"/>
      <c r="J146" s="22" t="n"/>
      <c r="K146" s="20">
        <f>IF(A146="","",G146+I146)</f>
        <v/>
      </c>
      <c r="L146" s="20">
        <f>IF(A146="","",K146*J146/100)</f>
        <v/>
      </c>
      <c r="M146" s="20">
        <f>IF(A146="","",K146+L146)</f>
        <v/>
      </c>
      <c r="N146" s="20">
        <f>IF(A146="","",K146-H146)</f>
        <v/>
      </c>
      <c r="O146" s="11" t="n"/>
      <c r="P146" s="21" t="n"/>
      <c r="Q146" s="20">
        <f>IF(A146="","",M146-P146)</f>
        <v/>
      </c>
    </row>
    <row r="147">
      <c r="A147" s="11" t="n"/>
      <c r="B147" s="17" t="n"/>
      <c r="C147" s="11" t="n"/>
      <c r="D147" s="11" t="n"/>
      <c r="E147" s="11" t="n"/>
      <c r="F147" s="11" t="n"/>
      <c r="G147" s="21" t="n"/>
      <c r="H147" s="21" t="n"/>
      <c r="I147" s="21" t="n"/>
      <c r="J147" s="22" t="n"/>
      <c r="K147" s="20">
        <f>IF(A147="","",G147+I147)</f>
        <v/>
      </c>
      <c r="L147" s="20">
        <f>IF(A147="","",K147*J147/100)</f>
        <v/>
      </c>
      <c r="M147" s="20">
        <f>IF(A147="","",K147+L147)</f>
        <v/>
      </c>
      <c r="N147" s="20">
        <f>IF(A147="","",K147-H147)</f>
        <v/>
      </c>
      <c r="O147" s="11" t="n"/>
      <c r="P147" s="21" t="n"/>
      <c r="Q147" s="20">
        <f>IF(A147="","",M147-P147)</f>
        <v/>
      </c>
    </row>
    <row r="148">
      <c r="A148" s="11" t="n"/>
      <c r="B148" s="17" t="n"/>
      <c r="C148" s="11" t="n"/>
      <c r="D148" s="11" t="n"/>
      <c r="E148" s="11" t="n"/>
      <c r="F148" s="11" t="n"/>
      <c r="G148" s="21" t="n"/>
      <c r="H148" s="21" t="n"/>
      <c r="I148" s="21" t="n"/>
      <c r="J148" s="22" t="n"/>
      <c r="K148" s="20">
        <f>IF(A148="","",G148+I148)</f>
        <v/>
      </c>
      <c r="L148" s="20">
        <f>IF(A148="","",K148*J148/100)</f>
        <v/>
      </c>
      <c r="M148" s="20">
        <f>IF(A148="","",K148+L148)</f>
        <v/>
      </c>
      <c r="N148" s="20">
        <f>IF(A148="","",K148-H148)</f>
        <v/>
      </c>
      <c r="O148" s="11" t="n"/>
      <c r="P148" s="21" t="n"/>
      <c r="Q148" s="20">
        <f>IF(A148="","",M148-P148)</f>
        <v/>
      </c>
    </row>
    <row r="149">
      <c r="A149" s="11" t="n"/>
      <c r="B149" s="17" t="n"/>
      <c r="C149" s="11" t="n"/>
      <c r="D149" s="11" t="n"/>
      <c r="E149" s="11" t="n"/>
      <c r="F149" s="11" t="n"/>
      <c r="G149" s="21" t="n"/>
      <c r="H149" s="21" t="n"/>
      <c r="I149" s="21" t="n"/>
      <c r="J149" s="22" t="n"/>
      <c r="K149" s="20">
        <f>IF(A149="","",G149+I149)</f>
        <v/>
      </c>
      <c r="L149" s="20">
        <f>IF(A149="","",K149*J149/100)</f>
        <v/>
      </c>
      <c r="M149" s="20">
        <f>IF(A149="","",K149+L149)</f>
        <v/>
      </c>
      <c r="N149" s="20">
        <f>IF(A149="","",K149-H149)</f>
        <v/>
      </c>
      <c r="O149" s="11" t="n"/>
      <c r="P149" s="21" t="n"/>
      <c r="Q149" s="20">
        <f>IF(A149="","",M149-P149)</f>
        <v/>
      </c>
    </row>
    <row r="150">
      <c r="A150" s="11" t="n"/>
      <c r="B150" s="17" t="n"/>
      <c r="C150" s="11" t="n"/>
      <c r="D150" s="11" t="n"/>
      <c r="E150" s="11" t="n"/>
      <c r="F150" s="11" t="n"/>
      <c r="G150" s="21" t="n"/>
      <c r="H150" s="21" t="n"/>
      <c r="I150" s="21" t="n"/>
      <c r="J150" s="22" t="n"/>
      <c r="K150" s="20">
        <f>IF(A150="","",G150+I150)</f>
        <v/>
      </c>
      <c r="L150" s="20">
        <f>IF(A150="","",K150*J150/100)</f>
        <v/>
      </c>
      <c r="M150" s="20">
        <f>IF(A150="","",K150+L150)</f>
        <v/>
      </c>
      <c r="N150" s="20">
        <f>IF(A150="","",K150-H150)</f>
        <v/>
      </c>
      <c r="O150" s="11" t="n"/>
      <c r="P150" s="21" t="n"/>
      <c r="Q150" s="20">
        <f>IF(A150="","",M150-P150)</f>
        <v/>
      </c>
    </row>
    <row r="151">
      <c r="A151" s="11" t="n"/>
      <c r="B151" s="17" t="n"/>
      <c r="C151" s="11" t="n"/>
      <c r="D151" s="11" t="n"/>
      <c r="E151" s="11" t="n"/>
      <c r="F151" s="11" t="n"/>
      <c r="G151" s="21" t="n"/>
      <c r="H151" s="21" t="n"/>
      <c r="I151" s="21" t="n"/>
      <c r="J151" s="22" t="n"/>
      <c r="K151" s="20">
        <f>IF(A151="","",G151+I151)</f>
        <v/>
      </c>
      <c r="L151" s="20">
        <f>IF(A151="","",K151*J151/100)</f>
        <v/>
      </c>
      <c r="M151" s="20">
        <f>IF(A151="","",K151+L151)</f>
        <v/>
      </c>
      <c r="N151" s="20">
        <f>IF(A151="","",K151-H151)</f>
        <v/>
      </c>
      <c r="O151" s="11" t="n"/>
      <c r="P151" s="21" t="n"/>
      <c r="Q151" s="20">
        <f>IF(A151="","",M151-P151)</f>
        <v/>
      </c>
    </row>
    <row r="152">
      <c r="A152" s="11" t="n"/>
      <c r="B152" s="17" t="n"/>
      <c r="C152" s="11" t="n"/>
      <c r="D152" s="11" t="n"/>
      <c r="E152" s="11" t="n"/>
      <c r="F152" s="11" t="n"/>
      <c r="G152" s="21" t="n"/>
      <c r="H152" s="21" t="n"/>
      <c r="I152" s="21" t="n"/>
      <c r="J152" s="22" t="n"/>
      <c r="K152" s="20">
        <f>IF(A152="","",G152+I152)</f>
        <v/>
      </c>
      <c r="L152" s="20">
        <f>IF(A152="","",K152*J152/100)</f>
        <v/>
      </c>
      <c r="M152" s="20">
        <f>IF(A152="","",K152+L152)</f>
        <v/>
      </c>
      <c r="N152" s="20">
        <f>IF(A152="","",K152-H152)</f>
        <v/>
      </c>
      <c r="O152" s="11" t="n"/>
      <c r="P152" s="21" t="n"/>
      <c r="Q152" s="20">
        <f>IF(A152="","",M152-P152)</f>
        <v/>
      </c>
    </row>
    <row r="153">
      <c r="A153" s="11" t="n"/>
      <c r="B153" s="17" t="n"/>
      <c r="C153" s="11" t="n"/>
      <c r="D153" s="11" t="n"/>
      <c r="E153" s="11" t="n"/>
      <c r="F153" s="11" t="n"/>
      <c r="G153" s="21" t="n"/>
      <c r="H153" s="21" t="n"/>
      <c r="I153" s="21" t="n"/>
      <c r="J153" s="22" t="n"/>
      <c r="K153" s="20">
        <f>IF(A153="","",G153+I153)</f>
        <v/>
      </c>
      <c r="L153" s="20">
        <f>IF(A153="","",K153*J153/100)</f>
        <v/>
      </c>
      <c r="M153" s="20">
        <f>IF(A153="","",K153+L153)</f>
        <v/>
      </c>
      <c r="N153" s="20">
        <f>IF(A153="","",K153-H153)</f>
        <v/>
      </c>
      <c r="O153" s="11" t="n"/>
      <c r="P153" s="21" t="n"/>
      <c r="Q153" s="20">
        <f>IF(A153="","",M153-P153)</f>
        <v/>
      </c>
    </row>
    <row r="154">
      <c r="A154" s="11" t="n"/>
      <c r="B154" s="17" t="n"/>
      <c r="C154" s="11" t="n"/>
      <c r="D154" s="11" t="n"/>
      <c r="E154" s="11" t="n"/>
      <c r="F154" s="11" t="n"/>
      <c r="G154" s="21" t="n"/>
      <c r="H154" s="21" t="n"/>
      <c r="I154" s="21" t="n"/>
      <c r="J154" s="22" t="n"/>
      <c r="K154" s="20">
        <f>IF(A154="","",G154+I154)</f>
        <v/>
      </c>
      <c r="L154" s="20">
        <f>IF(A154="","",K154*J154/100)</f>
        <v/>
      </c>
      <c r="M154" s="20">
        <f>IF(A154="","",K154+L154)</f>
        <v/>
      </c>
      <c r="N154" s="20">
        <f>IF(A154="","",K154-H154)</f>
        <v/>
      </c>
      <c r="O154" s="11" t="n"/>
      <c r="P154" s="21" t="n"/>
      <c r="Q154" s="20">
        <f>IF(A154="","",M154-P154)</f>
        <v/>
      </c>
    </row>
    <row r="155">
      <c r="A155" s="11" t="n"/>
      <c r="B155" s="17" t="n"/>
      <c r="C155" s="11" t="n"/>
      <c r="D155" s="11" t="n"/>
      <c r="E155" s="11" t="n"/>
      <c r="F155" s="11" t="n"/>
      <c r="G155" s="21" t="n"/>
      <c r="H155" s="21" t="n"/>
      <c r="I155" s="21" t="n"/>
      <c r="J155" s="22" t="n"/>
      <c r="K155" s="20">
        <f>IF(A155="","",G155+I155)</f>
        <v/>
      </c>
      <c r="L155" s="20">
        <f>IF(A155="","",K155*J155/100)</f>
        <v/>
      </c>
      <c r="M155" s="20">
        <f>IF(A155="","",K155+L155)</f>
        <v/>
      </c>
      <c r="N155" s="20">
        <f>IF(A155="","",K155-H155)</f>
        <v/>
      </c>
      <c r="O155" s="11" t="n"/>
      <c r="P155" s="21" t="n"/>
      <c r="Q155" s="20">
        <f>IF(A155="","",M155-P155)</f>
        <v/>
      </c>
    </row>
    <row r="156">
      <c r="A156" s="11" t="n"/>
      <c r="B156" s="17" t="n"/>
      <c r="C156" s="11" t="n"/>
      <c r="D156" s="11" t="n"/>
      <c r="E156" s="11" t="n"/>
      <c r="F156" s="11" t="n"/>
      <c r="G156" s="21" t="n"/>
      <c r="H156" s="21" t="n"/>
      <c r="I156" s="21" t="n"/>
      <c r="J156" s="22" t="n"/>
      <c r="K156" s="20">
        <f>IF(A156="","",G156+I156)</f>
        <v/>
      </c>
      <c r="L156" s="20">
        <f>IF(A156="","",K156*J156/100)</f>
        <v/>
      </c>
      <c r="M156" s="20">
        <f>IF(A156="","",K156+L156)</f>
        <v/>
      </c>
      <c r="N156" s="20">
        <f>IF(A156="","",K156-H156)</f>
        <v/>
      </c>
      <c r="O156" s="11" t="n"/>
      <c r="P156" s="21" t="n"/>
      <c r="Q156" s="20">
        <f>IF(A156="","",M156-P156)</f>
        <v/>
      </c>
    </row>
    <row r="157">
      <c r="A157" s="11" t="n"/>
      <c r="B157" s="17" t="n"/>
      <c r="C157" s="11" t="n"/>
      <c r="D157" s="11" t="n"/>
      <c r="E157" s="11" t="n"/>
      <c r="F157" s="11" t="n"/>
      <c r="G157" s="21" t="n"/>
      <c r="H157" s="21" t="n"/>
      <c r="I157" s="21" t="n"/>
      <c r="J157" s="22" t="n"/>
      <c r="K157" s="20">
        <f>IF(A157="","",G157+I157)</f>
        <v/>
      </c>
      <c r="L157" s="20">
        <f>IF(A157="","",K157*J157/100)</f>
        <v/>
      </c>
      <c r="M157" s="20">
        <f>IF(A157="","",K157+L157)</f>
        <v/>
      </c>
      <c r="N157" s="20">
        <f>IF(A157="","",K157-H157)</f>
        <v/>
      </c>
      <c r="O157" s="11" t="n"/>
      <c r="P157" s="21" t="n"/>
      <c r="Q157" s="20">
        <f>IF(A157="","",M157-P157)</f>
        <v/>
      </c>
    </row>
    <row r="158">
      <c r="A158" s="11" t="n"/>
      <c r="B158" s="17" t="n"/>
      <c r="C158" s="11" t="n"/>
      <c r="D158" s="11" t="n"/>
      <c r="E158" s="11" t="n"/>
      <c r="F158" s="11" t="n"/>
      <c r="G158" s="21" t="n"/>
      <c r="H158" s="21" t="n"/>
      <c r="I158" s="21" t="n"/>
      <c r="J158" s="22" t="n"/>
      <c r="K158" s="20">
        <f>IF(A158="","",G158+I158)</f>
        <v/>
      </c>
      <c r="L158" s="20">
        <f>IF(A158="","",K158*J158/100)</f>
        <v/>
      </c>
      <c r="M158" s="20">
        <f>IF(A158="","",K158+L158)</f>
        <v/>
      </c>
      <c r="N158" s="20">
        <f>IF(A158="","",K158-H158)</f>
        <v/>
      </c>
      <c r="O158" s="11" t="n"/>
      <c r="P158" s="21" t="n"/>
      <c r="Q158" s="20">
        <f>IF(A158="","",M158-P158)</f>
        <v/>
      </c>
    </row>
    <row r="159">
      <c r="A159" s="11" t="n"/>
      <c r="B159" s="17" t="n"/>
      <c r="C159" s="11" t="n"/>
      <c r="D159" s="11" t="n"/>
      <c r="E159" s="11" t="n"/>
      <c r="F159" s="11" t="n"/>
      <c r="G159" s="21" t="n"/>
      <c r="H159" s="21" t="n"/>
      <c r="I159" s="21" t="n"/>
      <c r="J159" s="22" t="n"/>
      <c r="K159" s="20">
        <f>IF(A159="","",G159+I159)</f>
        <v/>
      </c>
      <c r="L159" s="20">
        <f>IF(A159="","",K159*J159/100)</f>
        <v/>
      </c>
      <c r="M159" s="20">
        <f>IF(A159="","",K159+L159)</f>
        <v/>
      </c>
      <c r="N159" s="20">
        <f>IF(A159="","",K159-H159)</f>
        <v/>
      </c>
      <c r="O159" s="11" t="n"/>
      <c r="P159" s="21" t="n"/>
      <c r="Q159" s="20">
        <f>IF(A159="","",M159-P159)</f>
        <v/>
      </c>
    </row>
    <row r="160">
      <c r="A160" s="11" t="n"/>
      <c r="B160" s="17" t="n"/>
      <c r="C160" s="11" t="n"/>
      <c r="D160" s="11" t="n"/>
      <c r="E160" s="11" t="n"/>
      <c r="F160" s="11" t="n"/>
      <c r="G160" s="21" t="n"/>
      <c r="H160" s="21" t="n"/>
      <c r="I160" s="21" t="n"/>
      <c r="J160" s="22" t="n"/>
      <c r="K160" s="20">
        <f>IF(A160="","",G160+I160)</f>
        <v/>
      </c>
      <c r="L160" s="20">
        <f>IF(A160="","",K160*J160/100)</f>
        <v/>
      </c>
      <c r="M160" s="20">
        <f>IF(A160="","",K160+L160)</f>
        <v/>
      </c>
      <c r="N160" s="20">
        <f>IF(A160="","",K160-H160)</f>
        <v/>
      </c>
      <c r="O160" s="11" t="n"/>
      <c r="P160" s="21" t="n"/>
      <c r="Q160" s="20">
        <f>IF(A160="","",M160-P160)</f>
        <v/>
      </c>
    </row>
    <row r="161">
      <c r="A161" s="11" t="n"/>
      <c r="B161" s="17" t="n"/>
      <c r="C161" s="11" t="n"/>
      <c r="D161" s="11" t="n"/>
      <c r="E161" s="11" t="n"/>
      <c r="F161" s="11" t="n"/>
      <c r="G161" s="21" t="n"/>
      <c r="H161" s="21" t="n"/>
      <c r="I161" s="21" t="n"/>
      <c r="J161" s="22" t="n"/>
      <c r="K161" s="20">
        <f>IF(A161="","",G161+I161)</f>
        <v/>
      </c>
      <c r="L161" s="20">
        <f>IF(A161="","",K161*J161/100)</f>
        <v/>
      </c>
      <c r="M161" s="20">
        <f>IF(A161="","",K161+L161)</f>
        <v/>
      </c>
      <c r="N161" s="20">
        <f>IF(A161="","",K161-H161)</f>
        <v/>
      </c>
      <c r="O161" s="11" t="n"/>
      <c r="P161" s="21" t="n"/>
      <c r="Q161" s="20">
        <f>IF(A161="","",M161-P161)</f>
        <v/>
      </c>
    </row>
    <row r="162">
      <c r="A162" s="11" t="n"/>
      <c r="B162" s="17" t="n"/>
      <c r="C162" s="11" t="n"/>
      <c r="D162" s="11" t="n"/>
      <c r="E162" s="11" t="n"/>
      <c r="F162" s="11" t="n"/>
      <c r="G162" s="21" t="n"/>
      <c r="H162" s="21" t="n"/>
      <c r="I162" s="21" t="n"/>
      <c r="J162" s="22" t="n"/>
      <c r="K162" s="20">
        <f>IF(A162="","",G162+I162)</f>
        <v/>
      </c>
      <c r="L162" s="20">
        <f>IF(A162="","",K162*J162/100)</f>
        <v/>
      </c>
      <c r="M162" s="20">
        <f>IF(A162="","",K162+L162)</f>
        <v/>
      </c>
      <c r="N162" s="20">
        <f>IF(A162="","",K162-H162)</f>
        <v/>
      </c>
      <c r="O162" s="11" t="n"/>
      <c r="P162" s="21" t="n"/>
      <c r="Q162" s="20">
        <f>IF(A162="","",M162-P162)</f>
        <v/>
      </c>
    </row>
    <row r="163">
      <c r="A163" s="11" t="n"/>
      <c r="B163" s="17" t="n"/>
      <c r="C163" s="11" t="n"/>
      <c r="D163" s="11" t="n"/>
      <c r="E163" s="11" t="n"/>
      <c r="F163" s="11" t="n"/>
      <c r="G163" s="21" t="n"/>
      <c r="H163" s="21" t="n"/>
      <c r="I163" s="21" t="n"/>
      <c r="J163" s="22" t="n"/>
      <c r="K163" s="20">
        <f>IF(A163="","",G163+I163)</f>
        <v/>
      </c>
      <c r="L163" s="20">
        <f>IF(A163="","",K163*J163/100)</f>
        <v/>
      </c>
      <c r="M163" s="20">
        <f>IF(A163="","",K163+L163)</f>
        <v/>
      </c>
      <c r="N163" s="20">
        <f>IF(A163="","",K163-H163)</f>
        <v/>
      </c>
      <c r="O163" s="11" t="n"/>
      <c r="P163" s="21" t="n"/>
      <c r="Q163" s="20">
        <f>IF(A163="","",M163-P163)</f>
        <v/>
      </c>
    </row>
    <row r="164">
      <c r="A164" s="11" t="n"/>
      <c r="B164" s="17" t="n"/>
      <c r="C164" s="11" t="n"/>
      <c r="D164" s="11" t="n"/>
      <c r="E164" s="11" t="n"/>
      <c r="F164" s="11" t="n"/>
      <c r="G164" s="21" t="n"/>
      <c r="H164" s="21" t="n"/>
      <c r="I164" s="21" t="n"/>
      <c r="J164" s="22" t="n"/>
      <c r="K164" s="20">
        <f>IF(A164="","",G164+I164)</f>
        <v/>
      </c>
      <c r="L164" s="20">
        <f>IF(A164="","",K164*J164/100)</f>
        <v/>
      </c>
      <c r="M164" s="20">
        <f>IF(A164="","",K164+L164)</f>
        <v/>
      </c>
      <c r="N164" s="20">
        <f>IF(A164="","",K164-H164)</f>
        <v/>
      </c>
      <c r="O164" s="11" t="n"/>
      <c r="P164" s="21" t="n"/>
      <c r="Q164" s="20">
        <f>IF(A164="","",M164-P164)</f>
        <v/>
      </c>
    </row>
    <row r="165">
      <c r="A165" s="11" t="n"/>
      <c r="B165" s="17" t="n"/>
      <c r="C165" s="11" t="n"/>
      <c r="D165" s="11" t="n"/>
      <c r="E165" s="11" t="n"/>
      <c r="F165" s="11" t="n"/>
      <c r="G165" s="21" t="n"/>
      <c r="H165" s="21" t="n"/>
      <c r="I165" s="21" t="n"/>
      <c r="J165" s="22" t="n"/>
      <c r="K165" s="20">
        <f>IF(A165="","",G165+I165)</f>
        <v/>
      </c>
      <c r="L165" s="20">
        <f>IF(A165="","",K165*J165/100)</f>
        <v/>
      </c>
      <c r="M165" s="20">
        <f>IF(A165="","",K165+L165)</f>
        <v/>
      </c>
      <c r="N165" s="20">
        <f>IF(A165="","",K165-H165)</f>
        <v/>
      </c>
      <c r="O165" s="11" t="n"/>
      <c r="P165" s="21" t="n"/>
      <c r="Q165" s="20">
        <f>IF(A165="","",M165-P165)</f>
        <v/>
      </c>
    </row>
    <row r="166">
      <c r="A166" s="11" t="n"/>
      <c r="B166" s="17" t="n"/>
      <c r="C166" s="11" t="n"/>
      <c r="D166" s="11" t="n"/>
      <c r="E166" s="11" t="n"/>
      <c r="F166" s="11" t="n"/>
      <c r="G166" s="21" t="n"/>
      <c r="H166" s="21" t="n"/>
      <c r="I166" s="21" t="n"/>
      <c r="J166" s="22" t="n"/>
      <c r="K166" s="20">
        <f>IF(A166="","",G166+I166)</f>
        <v/>
      </c>
      <c r="L166" s="20">
        <f>IF(A166="","",K166*J166/100)</f>
        <v/>
      </c>
      <c r="M166" s="20">
        <f>IF(A166="","",K166+L166)</f>
        <v/>
      </c>
      <c r="N166" s="20">
        <f>IF(A166="","",K166-H166)</f>
        <v/>
      </c>
      <c r="O166" s="11" t="n"/>
      <c r="P166" s="21" t="n"/>
      <c r="Q166" s="20">
        <f>IF(A166="","",M166-P166)</f>
        <v/>
      </c>
    </row>
    <row r="167">
      <c r="A167" s="11" t="n"/>
      <c r="B167" s="17" t="n"/>
      <c r="C167" s="11" t="n"/>
      <c r="D167" s="11" t="n"/>
      <c r="E167" s="11" t="n"/>
      <c r="F167" s="11" t="n"/>
      <c r="G167" s="21" t="n"/>
      <c r="H167" s="21" t="n"/>
      <c r="I167" s="21" t="n"/>
      <c r="J167" s="22" t="n"/>
      <c r="K167" s="20">
        <f>IF(A167="","",G167+I167)</f>
        <v/>
      </c>
      <c r="L167" s="20">
        <f>IF(A167="","",K167*J167/100)</f>
        <v/>
      </c>
      <c r="M167" s="20">
        <f>IF(A167="","",K167+L167)</f>
        <v/>
      </c>
      <c r="N167" s="20">
        <f>IF(A167="","",K167-H167)</f>
        <v/>
      </c>
      <c r="O167" s="11" t="n"/>
      <c r="P167" s="21" t="n"/>
      <c r="Q167" s="20">
        <f>IF(A167="","",M167-P167)</f>
        <v/>
      </c>
    </row>
    <row r="168">
      <c r="A168" s="11" t="n"/>
      <c r="B168" s="17" t="n"/>
      <c r="C168" s="11" t="n"/>
      <c r="D168" s="11" t="n"/>
      <c r="E168" s="11" t="n"/>
      <c r="F168" s="11" t="n"/>
      <c r="G168" s="21" t="n"/>
      <c r="H168" s="21" t="n"/>
      <c r="I168" s="21" t="n"/>
      <c r="J168" s="22" t="n"/>
      <c r="K168" s="20">
        <f>IF(A168="","",G168+I168)</f>
        <v/>
      </c>
      <c r="L168" s="20">
        <f>IF(A168="","",K168*J168/100)</f>
        <v/>
      </c>
      <c r="M168" s="20">
        <f>IF(A168="","",K168+L168)</f>
        <v/>
      </c>
      <c r="N168" s="20">
        <f>IF(A168="","",K168-H168)</f>
        <v/>
      </c>
      <c r="O168" s="11" t="n"/>
      <c r="P168" s="21" t="n"/>
      <c r="Q168" s="20">
        <f>IF(A168="","",M168-P168)</f>
        <v/>
      </c>
    </row>
    <row r="169">
      <c r="A169" s="11" t="n"/>
      <c r="B169" s="17" t="n"/>
      <c r="C169" s="11" t="n"/>
      <c r="D169" s="11" t="n"/>
      <c r="E169" s="11" t="n"/>
      <c r="F169" s="11" t="n"/>
      <c r="G169" s="21" t="n"/>
      <c r="H169" s="21" t="n"/>
      <c r="I169" s="21" t="n"/>
      <c r="J169" s="22" t="n"/>
      <c r="K169" s="20">
        <f>IF(A169="","",G169+I169)</f>
        <v/>
      </c>
      <c r="L169" s="20">
        <f>IF(A169="","",K169*J169/100)</f>
        <v/>
      </c>
      <c r="M169" s="20">
        <f>IF(A169="","",K169+L169)</f>
        <v/>
      </c>
      <c r="N169" s="20">
        <f>IF(A169="","",K169-H169)</f>
        <v/>
      </c>
      <c r="O169" s="11" t="n"/>
      <c r="P169" s="21" t="n"/>
      <c r="Q169" s="20">
        <f>IF(A169="","",M169-P169)</f>
        <v/>
      </c>
    </row>
    <row r="170">
      <c r="A170" s="11" t="n"/>
      <c r="B170" s="17" t="n"/>
      <c r="C170" s="11" t="n"/>
      <c r="D170" s="11" t="n"/>
      <c r="E170" s="11" t="n"/>
      <c r="F170" s="11" t="n"/>
      <c r="G170" s="21" t="n"/>
      <c r="H170" s="21" t="n"/>
      <c r="I170" s="21" t="n"/>
      <c r="J170" s="22" t="n"/>
      <c r="K170" s="20">
        <f>IF(A170="","",G170+I170)</f>
        <v/>
      </c>
      <c r="L170" s="20">
        <f>IF(A170="","",K170*J170/100)</f>
        <v/>
      </c>
      <c r="M170" s="20">
        <f>IF(A170="","",K170+L170)</f>
        <v/>
      </c>
      <c r="N170" s="20">
        <f>IF(A170="","",K170-H170)</f>
        <v/>
      </c>
      <c r="O170" s="11" t="n"/>
      <c r="P170" s="21" t="n"/>
      <c r="Q170" s="20">
        <f>IF(A170="","",M170-P170)</f>
        <v/>
      </c>
    </row>
    <row r="171">
      <c r="A171" s="11" t="n"/>
      <c r="B171" s="17" t="n"/>
      <c r="C171" s="11" t="n"/>
      <c r="D171" s="11" t="n"/>
      <c r="E171" s="11" t="n"/>
      <c r="F171" s="11" t="n"/>
      <c r="G171" s="21" t="n"/>
      <c r="H171" s="21" t="n"/>
      <c r="I171" s="21" t="n"/>
      <c r="J171" s="22" t="n"/>
      <c r="K171" s="20">
        <f>IF(A171="","",G171+I171)</f>
        <v/>
      </c>
      <c r="L171" s="20">
        <f>IF(A171="","",K171*J171/100)</f>
        <v/>
      </c>
      <c r="M171" s="20">
        <f>IF(A171="","",K171+L171)</f>
        <v/>
      </c>
      <c r="N171" s="20">
        <f>IF(A171="","",K171-H171)</f>
        <v/>
      </c>
      <c r="O171" s="11" t="n"/>
      <c r="P171" s="21" t="n"/>
      <c r="Q171" s="20">
        <f>IF(A171="","",M171-P171)</f>
        <v/>
      </c>
    </row>
    <row r="172">
      <c r="A172" s="11" t="n"/>
      <c r="B172" s="17" t="n"/>
      <c r="C172" s="11" t="n"/>
      <c r="D172" s="11" t="n"/>
      <c r="E172" s="11" t="n"/>
      <c r="F172" s="11" t="n"/>
      <c r="G172" s="21" t="n"/>
      <c r="H172" s="21" t="n"/>
      <c r="I172" s="21" t="n"/>
      <c r="J172" s="22" t="n"/>
      <c r="K172" s="20">
        <f>IF(A172="","",G172+I172)</f>
        <v/>
      </c>
      <c r="L172" s="20">
        <f>IF(A172="","",K172*J172/100)</f>
        <v/>
      </c>
      <c r="M172" s="20">
        <f>IF(A172="","",K172+L172)</f>
        <v/>
      </c>
      <c r="N172" s="20">
        <f>IF(A172="","",K172-H172)</f>
        <v/>
      </c>
      <c r="O172" s="11" t="n"/>
      <c r="P172" s="21" t="n"/>
      <c r="Q172" s="20">
        <f>IF(A172="","",M172-P172)</f>
        <v/>
      </c>
    </row>
    <row r="173">
      <c r="A173" s="11" t="n"/>
      <c r="B173" s="17" t="n"/>
      <c r="C173" s="11" t="n"/>
      <c r="D173" s="11" t="n"/>
      <c r="E173" s="11" t="n"/>
      <c r="F173" s="11" t="n"/>
      <c r="G173" s="21" t="n"/>
      <c r="H173" s="21" t="n"/>
      <c r="I173" s="21" t="n"/>
      <c r="J173" s="22" t="n"/>
      <c r="K173" s="20">
        <f>IF(A173="","",G173+I173)</f>
        <v/>
      </c>
      <c r="L173" s="20">
        <f>IF(A173="","",K173*J173/100)</f>
        <v/>
      </c>
      <c r="M173" s="20">
        <f>IF(A173="","",K173+L173)</f>
        <v/>
      </c>
      <c r="N173" s="20">
        <f>IF(A173="","",K173-H173)</f>
        <v/>
      </c>
      <c r="O173" s="11" t="n"/>
      <c r="P173" s="21" t="n"/>
      <c r="Q173" s="20">
        <f>IF(A173="","",M173-P173)</f>
        <v/>
      </c>
    </row>
    <row r="174">
      <c r="A174" s="11" t="n"/>
      <c r="B174" s="17" t="n"/>
      <c r="C174" s="11" t="n"/>
      <c r="D174" s="11" t="n"/>
      <c r="E174" s="11" t="n"/>
      <c r="F174" s="11" t="n"/>
      <c r="G174" s="21" t="n"/>
      <c r="H174" s="21" t="n"/>
      <c r="I174" s="21" t="n"/>
      <c r="J174" s="22" t="n"/>
      <c r="K174" s="20">
        <f>IF(A174="","",G174+I174)</f>
        <v/>
      </c>
      <c r="L174" s="20">
        <f>IF(A174="","",K174*J174/100)</f>
        <v/>
      </c>
      <c r="M174" s="20">
        <f>IF(A174="","",K174+L174)</f>
        <v/>
      </c>
      <c r="N174" s="20">
        <f>IF(A174="","",K174-H174)</f>
        <v/>
      </c>
      <c r="O174" s="11" t="n"/>
      <c r="P174" s="21" t="n"/>
      <c r="Q174" s="20">
        <f>IF(A174="","",M174-P174)</f>
        <v/>
      </c>
    </row>
    <row r="175">
      <c r="A175" s="11" t="n"/>
      <c r="B175" s="17" t="n"/>
      <c r="C175" s="11" t="n"/>
      <c r="D175" s="11" t="n"/>
      <c r="E175" s="11" t="n"/>
      <c r="F175" s="11" t="n"/>
      <c r="G175" s="21" t="n"/>
      <c r="H175" s="21" t="n"/>
      <c r="I175" s="21" t="n"/>
      <c r="J175" s="22" t="n"/>
      <c r="K175" s="20">
        <f>IF(A175="","",G175+I175)</f>
        <v/>
      </c>
      <c r="L175" s="20">
        <f>IF(A175="","",K175*J175/100)</f>
        <v/>
      </c>
      <c r="M175" s="20">
        <f>IF(A175="","",K175+L175)</f>
        <v/>
      </c>
      <c r="N175" s="20">
        <f>IF(A175="","",K175-H175)</f>
        <v/>
      </c>
      <c r="O175" s="11" t="n"/>
      <c r="P175" s="21" t="n"/>
      <c r="Q175" s="20">
        <f>IF(A175="","",M175-P175)</f>
        <v/>
      </c>
    </row>
    <row r="176">
      <c r="A176" s="11" t="n"/>
      <c r="B176" s="17" t="n"/>
      <c r="C176" s="11" t="n"/>
      <c r="D176" s="11" t="n"/>
      <c r="E176" s="11" t="n"/>
      <c r="F176" s="11" t="n"/>
      <c r="G176" s="21" t="n"/>
      <c r="H176" s="21" t="n"/>
      <c r="I176" s="21" t="n"/>
      <c r="J176" s="22" t="n"/>
      <c r="K176" s="20">
        <f>IF(A176="","",G176+I176)</f>
        <v/>
      </c>
      <c r="L176" s="20">
        <f>IF(A176="","",K176*J176/100)</f>
        <v/>
      </c>
      <c r="M176" s="20">
        <f>IF(A176="","",K176+L176)</f>
        <v/>
      </c>
      <c r="N176" s="20">
        <f>IF(A176="","",K176-H176)</f>
        <v/>
      </c>
      <c r="O176" s="11" t="n"/>
      <c r="P176" s="21" t="n"/>
      <c r="Q176" s="20">
        <f>IF(A176="","",M176-P176)</f>
        <v/>
      </c>
    </row>
    <row r="177">
      <c r="A177" s="11" t="n"/>
      <c r="B177" s="17" t="n"/>
      <c r="C177" s="11" t="n"/>
      <c r="D177" s="11" t="n"/>
      <c r="E177" s="11" t="n"/>
      <c r="F177" s="11" t="n"/>
      <c r="G177" s="21" t="n"/>
      <c r="H177" s="21" t="n"/>
      <c r="I177" s="21" t="n"/>
      <c r="J177" s="22" t="n"/>
      <c r="K177" s="20">
        <f>IF(A177="","",G177+I177)</f>
        <v/>
      </c>
      <c r="L177" s="20">
        <f>IF(A177="","",K177*J177/100)</f>
        <v/>
      </c>
      <c r="M177" s="20">
        <f>IF(A177="","",K177+L177)</f>
        <v/>
      </c>
      <c r="N177" s="20">
        <f>IF(A177="","",K177-H177)</f>
        <v/>
      </c>
      <c r="O177" s="11" t="n"/>
      <c r="P177" s="21" t="n"/>
      <c r="Q177" s="20">
        <f>IF(A177="","",M177-P177)</f>
        <v/>
      </c>
    </row>
    <row r="178">
      <c r="A178" s="11" t="n"/>
      <c r="B178" s="17" t="n"/>
      <c r="C178" s="11" t="n"/>
      <c r="D178" s="11" t="n"/>
      <c r="E178" s="11" t="n"/>
      <c r="F178" s="11" t="n"/>
      <c r="G178" s="21" t="n"/>
      <c r="H178" s="21" t="n"/>
      <c r="I178" s="21" t="n"/>
      <c r="J178" s="22" t="n"/>
      <c r="K178" s="20">
        <f>IF(A178="","",G178+I178)</f>
        <v/>
      </c>
      <c r="L178" s="20">
        <f>IF(A178="","",K178*J178/100)</f>
        <v/>
      </c>
      <c r="M178" s="20">
        <f>IF(A178="","",K178+L178)</f>
        <v/>
      </c>
      <c r="N178" s="20">
        <f>IF(A178="","",K178-H178)</f>
        <v/>
      </c>
      <c r="O178" s="11" t="n"/>
      <c r="P178" s="21" t="n"/>
      <c r="Q178" s="20">
        <f>IF(A178="","",M178-P178)</f>
        <v/>
      </c>
    </row>
    <row r="179">
      <c r="A179" s="11" t="n"/>
      <c r="B179" s="17" t="n"/>
      <c r="C179" s="11" t="n"/>
      <c r="D179" s="11" t="n"/>
      <c r="E179" s="11" t="n"/>
      <c r="F179" s="11" t="n"/>
      <c r="G179" s="21" t="n"/>
      <c r="H179" s="21" t="n"/>
      <c r="I179" s="21" t="n"/>
      <c r="J179" s="22" t="n"/>
      <c r="K179" s="20">
        <f>IF(A179="","",G179+I179)</f>
        <v/>
      </c>
      <c r="L179" s="20">
        <f>IF(A179="","",K179*J179/100)</f>
        <v/>
      </c>
      <c r="M179" s="20">
        <f>IF(A179="","",K179+L179)</f>
        <v/>
      </c>
      <c r="N179" s="20">
        <f>IF(A179="","",K179-H179)</f>
        <v/>
      </c>
      <c r="O179" s="11" t="n"/>
      <c r="P179" s="21" t="n"/>
      <c r="Q179" s="20">
        <f>IF(A179="","",M179-P179)</f>
        <v/>
      </c>
    </row>
    <row r="180">
      <c r="A180" s="11" t="n"/>
      <c r="B180" s="17" t="n"/>
      <c r="C180" s="11" t="n"/>
      <c r="D180" s="11" t="n"/>
      <c r="E180" s="11" t="n"/>
      <c r="F180" s="11" t="n"/>
      <c r="G180" s="21" t="n"/>
      <c r="H180" s="21" t="n"/>
      <c r="I180" s="21" t="n"/>
      <c r="J180" s="22" t="n"/>
      <c r="K180" s="20">
        <f>IF(A180="","",G180+I180)</f>
        <v/>
      </c>
      <c r="L180" s="20">
        <f>IF(A180="","",K180*J180/100)</f>
        <v/>
      </c>
      <c r="M180" s="20">
        <f>IF(A180="","",K180+L180)</f>
        <v/>
      </c>
      <c r="N180" s="20">
        <f>IF(A180="","",K180-H180)</f>
        <v/>
      </c>
      <c r="O180" s="11" t="n"/>
      <c r="P180" s="21" t="n"/>
      <c r="Q180" s="20">
        <f>IF(A180="","",M180-P180)</f>
        <v/>
      </c>
    </row>
    <row r="181">
      <c r="A181" s="11" t="n"/>
      <c r="B181" s="17" t="n"/>
      <c r="C181" s="11" t="n"/>
      <c r="D181" s="11" t="n"/>
      <c r="E181" s="11" t="n"/>
      <c r="F181" s="11" t="n"/>
      <c r="G181" s="21" t="n"/>
      <c r="H181" s="21" t="n"/>
      <c r="I181" s="21" t="n"/>
      <c r="J181" s="22" t="n"/>
      <c r="K181" s="20">
        <f>IF(A181="","",G181+I181)</f>
        <v/>
      </c>
      <c r="L181" s="20">
        <f>IF(A181="","",K181*J181/100)</f>
        <v/>
      </c>
      <c r="M181" s="20">
        <f>IF(A181="","",K181+L181)</f>
        <v/>
      </c>
      <c r="N181" s="20">
        <f>IF(A181="","",K181-H181)</f>
        <v/>
      </c>
      <c r="O181" s="11" t="n"/>
      <c r="P181" s="21" t="n"/>
      <c r="Q181" s="20">
        <f>IF(A181="","",M181-P181)</f>
        <v/>
      </c>
    </row>
    <row r="182">
      <c r="A182" s="11" t="n"/>
      <c r="B182" s="17" t="n"/>
      <c r="C182" s="11" t="n"/>
      <c r="D182" s="11" t="n"/>
      <c r="E182" s="11" t="n"/>
      <c r="F182" s="11" t="n"/>
      <c r="G182" s="21" t="n"/>
      <c r="H182" s="21" t="n"/>
      <c r="I182" s="21" t="n"/>
      <c r="J182" s="22" t="n"/>
      <c r="K182" s="20">
        <f>IF(A182="","",G182+I182)</f>
        <v/>
      </c>
      <c r="L182" s="20">
        <f>IF(A182="","",K182*J182/100)</f>
        <v/>
      </c>
      <c r="M182" s="20">
        <f>IF(A182="","",K182+L182)</f>
        <v/>
      </c>
      <c r="N182" s="20">
        <f>IF(A182="","",K182-H182)</f>
        <v/>
      </c>
      <c r="O182" s="11" t="n"/>
      <c r="P182" s="21" t="n"/>
      <c r="Q182" s="20">
        <f>IF(A182="","",M182-P182)</f>
        <v/>
      </c>
    </row>
    <row r="183">
      <c r="A183" s="11" t="n"/>
      <c r="B183" s="17" t="n"/>
      <c r="C183" s="11" t="n"/>
      <c r="D183" s="11" t="n"/>
      <c r="E183" s="11" t="n"/>
      <c r="F183" s="11" t="n"/>
      <c r="G183" s="21" t="n"/>
      <c r="H183" s="21" t="n"/>
      <c r="I183" s="21" t="n"/>
      <c r="J183" s="22" t="n"/>
      <c r="K183" s="20">
        <f>IF(A183="","",G183+I183)</f>
        <v/>
      </c>
      <c r="L183" s="20">
        <f>IF(A183="","",K183*J183/100)</f>
        <v/>
      </c>
      <c r="M183" s="20">
        <f>IF(A183="","",K183+L183)</f>
        <v/>
      </c>
      <c r="N183" s="20">
        <f>IF(A183="","",K183-H183)</f>
        <v/>
      </c>
      <c r="O183" s="11" t="n"/>
      <c r="P183" s="21" t="n"/>
      <c r="Q183" s="20">
        <f>IF(A183="","",M183-P183)</f>
        <v/>
      </c>
    </row>
    <row r="184">
      <c r="A184" s="11" t="n"/>
      <c r="B184" s="17" t="n"/>
      <c r="C184" s="11" t="n"/>
      <c r="D184" s="11" t="n"/>
      <c r="E184" s="11" t="n"/>
      <c r="F184" s="11" t="n"/>
      <c r="G184" s="21" t="n"/>
      <c r="H184" s="21" t="n"/>
      <c r="I184" s="21" t="n"/>
      <c r="J184" s="22" t="n"/>
      <c r="K184" s="20">
        <f>IF(A184="","",G184+I184)</f>
        <v/>
      </c>
      <c r="L184" s="20">
        <f>IF(A184="","",K184*J184/100)</f>
        <v/>
      </c>
      <c r="M184" s="20">
        <f>IF(A184="","",K184+L184)</f>
        <v/>
      </c>
      <c r="N184" s="20">
        <f>IF(A184="","",K184-H184)</f>
        <v/>
      </c>
      <c r="O184" s="11" t="n"/>
      <c r="P184" s="21" t="n"/>
      <c r="Q184" s="20">
        <f>IF(A184="","",M184-P184)</f>
        <v/>
      </c>
    </row>
    <row r="185">
      <c r="A185" s="11" t="n"/>
      <c r="B185" s="17" t="n"/>
      <c r="C185" s="11" t="n"/>
      <c r="D185" s="11" t="n"/>
      <c r="E185" s="11" t="n"/>
      <c r="F185" s="11" t="n"/>
      <c r="G185" s="21" t="n"/>
      <c r="H185" s="21" t="n"/>
      <c r="I185" s="21" t="n"/>
      <c r="J185" s="22" t="n"/>
      <c r="K185" s="20">
        <f>IF(A185="","",G185+I185)</f>
        <v/>
      </c>
      <c r="L185" s="20">
        <f>IF(A185="","",K185*J185/100)</f>
        <v/>
      </c>
      <c r="M185" s="20">
        <f>IF(A185="","",K185+L185)</f>
        <v/>
      </c>
      <c r="N185" s="20">
        <f>IF(A185="","",K185-H185)</f>
        <v/>
      </c>
      <c r="O185" s="11" t="n"/>
      <c r="P185" s="21" t="n"/>
      <c r="Q185" s="20">
        <f>IF(A185="","",M185-P185)</f>
        <v/>
      </c>
    </row>
    <row r="186">
      <c r="A186" s="11" t="n"/>
      <c r="B186" s="17" t="n"/>
      <c r="C186" s="11" t="n"/>
      <c r="D186" s="11" t="n"/>
      <c r="E186" s="11" t="n"/>
      <c r="F186" s="11" t="n"/>
      <c r="G186" s="21" t="n"/>
      <c r="H186" s="21" t="n"/>
      <c r="I186" s="21" t="n"/>
      <c r="J186" s="22" t="n"/>
      <c r="K186" s="20">
        <f>IF(A186="","",G186+I186)</f>
        <v/>
      </c>
      <c r="L186" s="20">
        <f>IF(A186="","",K186*J186/100)</f>
        <v/>
      </c>
      <c r="M186" s="20">
        <f>IF(A186="","",K186+L186)</f>
        <v/>
      </c>
      <c r="N186" s="20">
        <f>IF(A186="","",K186-H186)</f>
        <v/>
      </c>
      <c r="O186" s="11" t="n"/>
      <c r="P186" s="21" t="n"/>
      <c r="Q186" s="20">
        <f>IF(A186="","",M186-P186)</f>
        <v/>
      </c>
    </row>
    <row r="187">
      <c r="A187" s="11" t="n"/>
      <c r="B187" s="17" t="n"/>
      <c r="C187" s="11" t="n"/>
      <c r="D187" s="11" t="n"/>
      <c r="E187" s="11" t="n"/>
      <c r="F187" s="11" t="n"/>
      <c r="G187" s="21" t="n"/>
      <c r="H187" s="21" t="n"/>
      <c r="I187" s="21" t="n"/>
      <c r="J187" s="22" t="n"/>
      <c r="K187" s="20">
        <f>IF(A187="","",G187+I187)</f>
        <v/>
      </c>
      <c r="L187" s="20">
        <f>IF(A187="","",K187*J187/100)</f>
        <v/>
      </c>
      <c r="M187" s="20">
        <f>IF(A187="","",K187+L187)</f>
        <v/>
      </c>
      <c r="N187" s="20">
        <f>IF(A187="","",K187-H187)</f>
        <v/>
      </c>
      <c r="O187" s="11" t="n"/>
      <c r="P187" s="21" t="n"/>
      <c r="Q187" s="20">
        <f>IF(A187="","",M187-P187)</f>
        <v/>
      </c>
    </row>
    <row r="188">
      <c r="A188" s="11" t="n"/>
      <c r="B188" s="17" t="n"/>
      <c r="C188" s="11" t="n"/>
      <c r="D188" s="11" t="n"/>
      <c r="E188" s="11" t="n"/>
      <c r="F188" s="11" t="n"/>
      <c r="G188" s="21" t="n"/>
      <c r="H188" s="21" t="n"/>
      <c r="I188" s="21" t="n"/>
      <c r="J188" s="22" t="n"/>
      <c r="K188" s="20">
        <f>IF(A188="","",G188+I188)</f>
        <v/>
      </c>
      <c r="L188" s="20">
        <f>IF(A188="","",K188*J188/100)</f>
        <v/>
      </c>
      <c r="M188" s="20">
        <f>IF(A188="","",K188+L188)</f>
        <v/>
      </c>
      <c r="N188" s="20">
        <f>IF(A188="","",K188-H188)</f>
        <v/>
      </c>
      <c r="O188" s="11" t="n"/>
      <c r="P188" s="21" t="n"/>
      <c r="Q188" s="20">
        <f>IF(A188="","",M188-P188)</f>
        <v/>
      </c>
    </row>
    <row r="189">
      <c r="A189" s="11" t="n"/>
      <c r="B189" s="17" t="n"/>
      <c r="C189" s="11" t="n"/>
      <c r="D189" s="11" t="n"/>
      <c r="E189" s="11" t="n"/>
      <c r="F189" s="11" t="n"/>
      <c r="G189" s="21" t="n"/>
      <c r="H189" s="21" t="n"/>
      <c r="I189" s="21" t="n"/>
      <c r="J189" s="22" t="n"/>
      <c r="K189" s="20">
        <f>IF(A189="","",G189+I189)</f>
        <v/>
      </c>
      <c r="L189" s="20">
        <f>IF(A189="","",K189*J189/100)</f>
        <v/>
      </c>
      <c r="M189" s="20">
        <f>IF(A189="","",K189+L189)</f>
        <v/>
      </c>
      <c r="N189" s="20">
        <f>IF(A189="","",K189-H189)</f>
        <v/>
      </c>
      <c r="O189" s="11" t="n"/>
      <c r="P189" s="21" t="n"/>
      <c r="Q189" s="20">
        <f>IF(A189="","",M189-P189)</f>
        <v/>
      </c>
    </row>
    <row r="190">
      <c r="A190" s="11" t="n"/>
      <c r="B190" s="17" t="n"/>
      <c r="C190" s="11" t="n"/>
      <c r="D190" s="11" t="n"/>
      <c r="E190" s="11" t="n"/>
      <c r="F190" s="11" t="n"/>
      <c r="G190" s="21" t="n"/>
      <c r="H190" s="21" t="n"/>
      <c r="I190" s="21" t="n"/>
      <c r="J190" s="22" t="n"/>
      <c r="K190" s="20">
        <f>IF(A190="","",G190+I190)</f>
        <v/>
      </c>
      <c r="L190" s="20">
        <f>IF(A190="","",K190*J190/100)</f>
        <v/>
      </c>
      <c r="M190" s="20">
        <f>IF(A190="","",K190+L190)</f>
        <v/>
      </c>
      <c r="N190" s="20">
        <f>IF(A190="","",K190-H190)</f>
        <v/>
      </c>
      <c r="O190" s="11" t="n"/>
      <c r="P190" s="21" t="n"/>
      <c r="Q190" s="20">
        <f>IF(A190="","",M190-P190)</f>
        <v/>
      </c>
    </row>
    <row r="191">
      <c r="A191" s="11" t="n"/>
      <c r="B191" s="17" t="n"/>
      <c r="C191" s="11" t="n"/>
      <c r="D191" s="11" t="n"/>
      <c r="E191" s="11" t="n"/>
      <c r="F191" s="11" t="n"/>
      <c r="G191" s="21" t="n"/>
      <c r="H191" s="21" t="n"/>
      <c r="I191" s="21" t="n"/>
      <c r="J191" s="22" t="n"/>
      <c r="K191" s="20">
        <f>IF(A191="","",G191+I191)</f>
        <v/>
      </c>
      <c r="L191" s="20">
        <f>IF(A191="","",K191*J191/100)</f>
        <v/>
      </c>
      <c r="M191" s="20">
        <f>IF(A191="","",K191+L191)</f>
        <v/>
      </c>
      <c r="N191" s="20">
        <f>IF(A191="","",K191-H191)</f>
        <v/>
      </c>
      <c r="O191" s="11" t="n"/>
      <c r="P191" s="21" t="n"/>
      <c r="Q191" s="20">
        <f>IF(A191="","",M191-P191)</f>
        <v/>
      </c>
    </row>
    <row r="192">
      <c r="A192" s="11" t="n"/>
      <c r="B192" s="17" t="n"/>
      <c r="C192" s="11" t="n"/>
      <c r="D192" s="11" t="n"/>
      <c r="E192" s="11" t="n"/>
      <c r="F192" s="11" t="n"/>
      <c r="G192" s="21" t="n"/>
      <c r="H192" s="21" t="n"/>
      <c r="I192" s="21" t="n"/>
      <c r="J192" s="22" t="n"/>
      <c r="K192" s="20">
        <f>IF(A192="","",G192+I192)</f>
        <v/>
      </c>
      <c r="L192" s="20">
        <f>IF(A192="","",K192*J192/100)</f>
        <v/>
      </c>
      <c r="M192" s="20">
        <f>IF(A192="","",K192+L192)</f>
        <v/>
      </c>
      <c r="N192" s="20">
        <f>IF(A192="","",K192-H192)</f>
        <v/>
      </c>
      <c r="O192" s="11" t="n"/>
      <c r="P192" s="21" t="n"/>
      <c r="Q192" s="20">
        <f>IF(A192="","",M192-P192)</f>
        <v/>
      </c>
    </row>
    <row r="193">
      <c r="A193" s="11" t="n"/>
      <c r="B193" s="17" t="n"/>
      <c r="C193" s="11" t="n"/>
      <c r="D193" s="11" t="n"/>
      <c r="E193" s="11" t="n"/>
      <c r="F193" s="11" t="n"/>
      <c r="G193" s="21" t="n"/>
      <c r="H193" s="21" t="n"/>
      <c r="I193" s="21" t="n"/>
      <c r="J193" s="22" t="n"/>
      <c r="K193" s="20">
        <f>IF(A193="","",G193+I193)</f>
        <v/>
      </c>
      <c r="L193" s="20">
        <f>IF(A193="","",K193*J193/100)</f>
        <v/>
      </c>
      <c r="M193" s="20">
        <f>IF(A193="","",K193+L193)</f>
        <v/>
      </c>
      <c r="N193" s="20">
        <f>IF(A193="","",K193-H193)</f>
        <v/>
      </c>
      <c r="O193" s="11" t="n"/>
      <c r="P193" s="21" t="n"/>
      <c r="Q193" s="20">
        <f>IF(A193="","",M193-P193)</f>
        <v/>
      </c>
    </row>
    <row r="194">
      <c r="A194" s="11" t="n"/>
      <c r="B194" s="17" t="n"/>
      <c r="C194" s="11" t="n"/>
      <c r="D194" s="11" t="n"/>
      <c r="E194" s="11" t="n"/>
      <c r="F194" s="11" t="n"/>
      <c r="G194" s="21" t="n"/>
      <c r="H194" s="21" t="n"/>
      <c r="I194" s="21" t="n"/>
      <c r="J194" s="22" t="n"/>
      <c r="K194" s="20">
        <f>IF(A194="","",G194+I194)</f>
        <v/>
      </c>
      <c r="L194" s="20">
        <f>IF(A194="","",K194*J194/100)</f>
        <v/>
      </c>
      <c r="M194" s="20">
        <f>IF(A194="","",K194+L194)</f>
        <v/>
      </c>
      <c r="N194" s="20">
        <f>IF(A194="","",K194-H194)</f>
        <v/>
      </c>
      <c r="O194" s="11" t="n"/>
      <c r="P194" s="21" t="n"/>
      <c r="Q194" s="20">
        <f>IF(A194="","",M194-P194)</f>
        <v/>
      </c>
    </row>
    <row r="195">
      <c r="A195" s="11" t="n"/>
      <c r="B195" s="17" t="n"/>
      <c r="C195" s="11" t="n"/>
      <c r="D195" s="11" t="n"/>
      <c r="E195" s="11" t="n"/>
      <c r="F195" s="11" t="n"/>
      <c r="G195" s="21" t="n"/>
      <c r="H195" s="21" t="n"/>
      <c r="I195" s="21" t="n"/>
      <c r="J195" s="22" t="n"/>
      <c r="K195" s="20">
        <f>IF(A195="","",G195+I195)</f>
        <v/>
      </c>
      <c r="L195" s="20">
        <f>IF(A195="","",K195*J195/100)</f>
        <v/>
      </c>
      <c r="M195" s="20">
        <f>IF(A195="","",K195+L195)</f>
        <v/>
      </c>
      <c r="N195" s="20">
        <f>IF(A195="","",K195-H195)</f>
        <v/>
      </c>
      <c r="O195" s="11" t="n"/>
      <c r="P195" s="21" t="n"/>
      <c r="Q195" s="20">
        <f>IF(A195="","",M195-P195)</f>
        <v/>
      </c>
    </row>
    <row r="196">
      <c r="A196" s="11" t="n"/>
      <c r="B196" s="17" t="n"/>
      <c r="C196" s="11" t="n"/>
      <c r="D196" s="11" t="n"/>
      <c r="E196" s="11" t="n"/>
      <c r="F196" s="11" t="n"/>
      <c r="G196" s="21" t="n"/>
      <c r="H196" s="21" t="n"/>
      <c r="I196" s="21" t="n"/>
      <c r="J196" s="22" t="n"/>
      <c r="K196" s="20">
        <f>IF(A196="","",G196+I196)</f>
        <v/>
      </c>
      <c r="L196" s="20">
        <f>IF(A196="","",K196*J196/100)</f>
        <v/>
      </c>
      <c r="M196" s="20">
        <f>IF(A196="","",K196+L196)</f>
        <v/>
      </c>
      <c r="N196" s="20">
        <f>IF(A196="","",K196-H196)</f>
        <v/>
      </c>
      <c r="O196" s="11" t="n"/>
      <c r="P196" s="21" t="n"/>
      <c r="Q196" s="20">
        <f>IF(A196="","",M196-P196)</f>
        <v/>
      </c>
    </row>
    <row r="197">
      <c r="A197" s="11" t="n"/>
      <c r="B197" s="17" t="n"/>
      <c r="C197" s="11" t="n"/>
      <c r="D197" s="11" t="n"/>
      <c r="E197" s="11" t="n"/>
      <c r="F197" s="11" t="n"/>
      <c r="G197" s="21" t="n"/>
      <c r="H197" s="21" t="n"/>
      <c r="I197" s="21" t="n"/>
      <c r="J197" s="22" t="n"/>
      <c r="K197" s="20">
        <f>IF(A197="","",G197+I197)</f>
        <v/>
      </c>
      <c r="L197" s="20">
        <f>IF(A197="","",K197*J197/100)</f>
        <v/>
      </c>
      <c r="M197" s="20">
        <f>IF(A197="","",K197+L197)</f>
        <v/>
      </c>
      <c r="N197" s="20">
        <f>IF(A197="","",K197-H197)</f>
        <v/>
      </c>
      <c r="O197" s="11" t="n"/>
      <c r="P197" s="21" t="n"/>
      <c r="Q197" s="20">
        <f>IF(A197="","",M197-P197)</f>
        <v/>
      </c>
    </row>
    <row r="198">
      <c r="A198" s="11" t="n"/>
      <c r="B198" s="17" t="n"/>
      <c r="C198" s="11" t="n"/>
      <c r="D198" s="11" t="n"/>
      <c r="E198" s="11" t="n"/>
      <c r="F198" s="11" t="n"/>
      <c r="G198" s="21" t="n"/>
      <c r="H198" s="21" t="n"/>
      <c r="I198" s="21" t="n"/>
      <c r="J198" s="22" t="n"/>
      <c r="K198" s="20">
        <f>IF(A198="","",G198+I198)</f>
        <v/>
      </c>
      <c r="L198" s="20">
        <f>IF(A198="","",K198*J198/100)</f>
        <v/>
      </c>
      <c r="M198" s="20">
        <f>IF(A198="","",K198+L198)</f>
        <v/>
      </c>
      <c r="N198" s="20">
        <f>IF(A198="","",K198-H198)</f>
        <v/>
      </c>
      <c r="O198" s="11" t="n"/>
      <c r="P198" s="21" t="n"/>
      <c r="Q198" s="20">
        <f>IF(A198="","",M198-P198)</f>
        <v/>
      </c>
    </row>
    <row r="199">
      <c r="A199" s="11" t="n"/>
      <c r="B199" s="17" t="n"/>
      <c r="C199" s="11" t="n"/>
      <c r="D199" s="11" t="n"/>
      <c r="E199" s="11" t="n"/>
      <c r="F199" s="11" t="n"/>
      <c r="G199" s="21" t="n"/>
      <c r="H199" s="21" t="n"/>
      <c r="I199" s="21" t="n"/>
      <c r="J199" s="22" t="n"/>
      <c r="K199" s="20">
        <f>IF(A199="","",G199+I199)</f>
        <v/>
      </c>
      <c r="L199" s="20">
        <f>IF(A199="","",K199*J199/100)</f>
        <v/>
      </c>
      <c r="M199" s="20">
        <f>IF(A199="","",K199+L199)</f>
        <v/>
      </c>
      <c r="N199" s="20">
        <f>IF(A199="","",K199-H199)</f>
        <v/>
      </c>
      <c r="O199" s="11" t="n"/>
      <c r="P199" s="21" t="n"/>
      <c r="Q199" s="20">
        <f>IF(A199="","",M199-P199)</f>
        <v/>
      </c>
    </row>
    <row r="200">
      <c r="A200" s="11" t="n"/>
      <c r="B200" s="17" t="n"/>
      <c r="C200" s="11" t="n"/>
      <c r="D200" s="11" t="n"/>
      <c r="E200" s="11" t="n"/>
      <c r="F200" s="11" t="n"/>
      <c r="G200" s="21" t="n"/>
      <c r="H200" s="21" t="n"/>
      <c r="I200" s="21" t="n"/>
      <c r="J200" s="22" t="n"/>
      <c r="K200" s="20">
        <f>IF(A200="","",G200+I200)</f>
        <v/>
      </c>
      <c r="L200" s="20">
        <f>IF(A200="","",K200*J200/100)</f>
        <v/>
      </c>
      <c r="M200" s="20">
        <f>IF(A200="","",K200+L200)</f>
        <v/>
      </c>
      <c r="N200" s="20">
        <f>IF(A200="","",K200-H200)</f>
        <v/>
      </c>
      <c r="O200" s="11" t="n"/>
      <c r="P200" s="21" t="n"/>
      <c r="Q200" s="20">
        <f>IF(A200="","",M200-P200)</f>
        <v/>
      </c>
    </row>
    <row r="201">
      <c r="A201" s="11" t="n"/>
      <c r="B201" s="17" t="n"/>
      <c r="C201" s="11" t="n"/>
      <c r="D201" s="11" t="n"/>
      <c r="E201" s="11" t="n"/>
      <c r="F201" s="11" t="n"/>
      <c r="G201" s="21" t="n"/>
      <c r="H201" s="21" t="n"/>
      <c r="I201" s="21" t="n"/>
      <c r="J201" s="22" t="n"/>
      <c r="K201" s="20">
        <f>IF(A201="","",G201+I201)</f>
        <v/>
      </c>
      <c r="L201" s="20">
        <f>IF(A201="","",K201*J201/100)</f>
        <v/>
      </c>
      <c r="M201" s="20">
        <f>IF(A201="","",K201+L201)</f>
        <v/>
      </c>
      <c r="N201" s="20">
        <f>IF(A201="","",K201-H201)</f>
        <v/>
      </c>
      <c r="O201" s="11" t="n"/>
      <c r="P201" s="21" t="n"/>
      <c r="Q201" s="20">
        <f>IF(A201="","",M201-P201)</f>
        <v/>
      </c>
    </row>
    <row r="202">
      <c r="A202" s="11" t="n"/>
      <c r="B202" s="17" t="n"/>
      <c r="C202" s="11" t="n"/>
      <c r="D202" s="11" t="n"/>
      <c r="E202" s="11" t="n"/>
      <c r="F202" s="11" t="n"/>
      <c r="G202" s="21" t="n"/>
      <c r="H202" s="21" t="n"/>
      <c r="I202" s="21" t="n"/>
      <c r="J202" s="22" t="n"/>
      <c r="K202" s="20">
        <f>IF(A202="","",G202+I202)</f>
        <v/>
      </c>
      <c r="L202" s="20">
        <f>IF(A202="","",K202*J202/100)</f>
        <v/>
      </c>
      <c r="M202" s="20">
        <f>IF(A202="","",K202+L202)</f>
        <v/>
      </c>
      <c r="N202" s="20">
        <f>IF(A202="","",K202-H202)</f>
        <v/>
      </c>
      <c r="O202" s="11" t="n"/>
      <c r="P202" s="21" t="n"/>
      <c r="Q202" s="20">
        <f>IF(A202="","",M202-P202)</f>
        <v/>
      </c>
    </row>
    <row r="203">
      <c r="A203" s="11" t="n"/>
      <c r="B203" s="17" t="n"/>
      <c r="C203" s="11" t="n"/>
      <c r="D203" s="11" t="n"/>
      <c r="E203" s="11" t="n"/>
      <c r="F203" s="11" t="n"/>
      <c r="G203" s="21" t="n"/>
      <c r="H203" s="21" t="n"/>
      <c r="I203" s="21" t="n"/>
      <c r="J203" s="22" t="n"/>
      <c r="K203" s="20">
        <f>IF(A203="","",G203+I203)</f>
        <v/>
      </c>
      <c r="L203" s="20">
        <f>IF(A203="","",K203*J203/100)</f>
        <v/>
      </c>
      <c r="M203" s="20">
        <f>IF(A203="","",K203+L203)</f>
        <v/>
      </c>
      <c r="N203" s="20">
        <f>IF(A203="","",K203-H203)</f>
        <v/>
      </c>
      <c r="O203" s="11" t="n"/>
      <c r="P203" s="21" t="n"/>
      <c r="Q203" s="20">
        <f>IF(A203="","",M203-P203)</f>
        <v/>
      </c>
    </row>
    <row r="204">
      <c r="A204" s="11" t="n"/>
      <c r="B204" s="17" t="n"/>
      <c r="C204" s="11" t="n"/>
      <c r="D204" s="11" t="n"/>
      <c r="E204" s="11" t="n"/>
      <c r="F204" s="11" t="n"/>
      <c r="G204" s="21" t="n"/>
      <c r="H204" s="21" t="n"/>
      <c r="I204" s="21" t="n"/>
      <c r="J204" s="22" t="n"/>
      <c r="K204" s="20">
        <f>IF(A204="","",G204+I204)</f>
        <v/>
      </c>
      <c r="L204" s="20">
        <f>IF(A204="","",K204*J204/100)</f>
        <v/>
      </c>
      <c r="M204" s="20">
        <f>IF(A204="","",K204+L204)</f>
        <v/>
      </c>
      <c r="N204" s="20">
        <f>IF(A204="","",K204-H204)</f>
        <v/>
      </c>
      <c r="O204" s="11" t="n"/>
      <c r="P204" s="21" t="n"/>
      <c r="Q204" s="20">
        <f>IF(A204="","",M204-P204)</f>
        <v/>
      </c>
    </row>
    <row r="205">
      <c r="A205" s="11" t="n"/>
      <c r="B205" s="17" t="n"/>
      <c r="C205" s="11" t="n"/>
      <c r="D205" s="11" t="n"/>
      <c r="E205" s="11" t="n"/>
      <c r="F205" s="11" t="n"/>
      <c r="G205" s="21" t="n"/>
      <c r="H205" s="21" t="n"/>
      <c r="I205" s="21" t="n"/>
      <c r="J205" s="22" t="n"/>
      <c r="K205" s="20">
        <f>IF(A205="","",G205+I205)</f>
        <v/>
      </c>
      <c r="L205" s="20">
        <f>IF(A205="","",K205*J205/100)</f>
        <v/>
      </c>
      <c r="M205" s="20">
        <f>IF(A205="","",K205+L205)</f>
        <v/>
      </c>
      <c r="N205" s="20">
        <f>IF(A205="","",K205-H205)</f>
        <v/>
      </c>
      <c r="O205" s="11" t="n"/>
      <c r="P205" s="21" t="n"/>
      <c r="Q205" s="20">
        <f>IF(A205="","",M205-P205)</f>
        <v/>
      </c>
    </row>
    <row r="206">
      <c r="A206" s="11" t="n"/>
      <c r="B206" s="17" t="n"/>
      <c r="C206" s="11" t="n"/>
      <c r="D206" s="11" t="n"/>
      <c r="E206" s="11" t="n"/>
      <c r="F206" s="11" t="n"/>
      <c r="G206" s="21" t="n"/>
      <c r="H206" s="21" t="n"/>
      <c r="I206" s="21" t="n"/>
      <c r="J206" s="22" t="n"/>
      <c r="K206" s="20">
        <f>IF(A206="","",G206+I206)</f>
        <v/>
      </c>
      <c r="L206" s="20">
        <f>IF(A206="","",K206*J206/100)</f>
        <v/>
      </c>
      <c r="M206" s="20">
        <f>IF(A206="","",K206+L206)</f>
        <v/>
      </c>
      <c r="N206" s="20">
        <f>IF(A206="","",K206-H206)</f>
        <v/>
      </c>
      <c r="O206" s="11" t="n"/>
      <c r="P206" s="21" t="n"/>
      <c r="Q206" s="20">
        <f>IF(A206="","",M206-P206)</f>
        <v/>
      </c>
    </row>
    <row r="207">
      <c r="A207" s="11" t="n"/>
      <c r="B207" s="17" t="n"/>
      <c r="C207" s="11" t="n"/>
      <c r="D207" s="11" t="n"/>
      <c r="E207" s="11" t="n"/>
      <c r="F207" s="11" t="n"/>
      <c r="G207" s="21" t="n"/>
      <c r="H207" s="21" t="n"/>
      <c r="I207" s="21" t="n"/>
      <c r="J207" s="22" t="n"/>
      <c r="K207" s="20">
        <f>IF(A207="","",G207+I207)</f>
        <v/>
      </c>
      <c r="L207" s="20">
        <f>IF(A207="","",K207*J207/100)</f>
        <v/>
      </c>
      <c r="M207" s="20">
        <f>IF(A207="","",K207+L207)</f>
        <v/>
      </c>
      <c r="N207" s="20">
        <f>IF(A207="","",K207-H207)</f>
        <v/>
      </c>
      <c r="O207" s="11" t="n"/>
      <c r="P207" s="21" t="n"/>
      <c r="Q207" s="20">
        <f>IF(A207="","",M207-P207)</f>
        <v/>
      </c>
    </row>
    <row r="208">
      <c r="A208" s="11" t="n"/>
      <c r="B208" s="17" t="n"/>
      <c r="C208" s="11" t="n"/>
      <c r="D208" s="11" t="n"/>
      <c r="E208" s="11" t="n"/>
      <c r="F208" s="11" t="n"/>
      <c r="G208" s="21" t="n"/>
      <c r="H208" s="21" t="n"/>
      <c r="I208" s="21" t="n"/>
      <c r="J208" s="22" t="n"/>
      <c r="K208" s="20">
        <f>IF(A208="","",G208+I208)</f>
        <v/>
      </c>
      <c r="L208" s="20">
        <f>IF(A208="","",K208*J208/100)</f>
        <v/>
      </c>
      <c r="M208" s="20">
        <f>IF(A208="","",K208+L208)</f>
        <v/>
      </c>
      <c r="N208" s="20">
        <f>IF(A208="","",K208-H208)</f>
        <v/>
      </c>
      <c r="O208" s="11" t="n"/>
      <c r="P208" s="21" t="n"/>
      <c r="Q208" s="20">
        <f>IF(A208="","",M208-P208)</f>
        <v/>
      </c>
    </row>
    <row r="209">
      <c r="A209" s="11" t="n"/>
      <c r="B209" s="17" t="n"/>
      <c r="C209" s="11" t="n"/>
      <c r="D209" s="11" t="n"/>
      <c r="E209" s="11" t="n"/>
      <c r="F209" s="11" t="n"/>
      <c r="G209" s="21" t="n"/>
      <c r="H209" s="21" t="n"/>
      <c r="I209" s="21" t="n"/>
      <c r="J209" s="22" t="n"/>
      <c r="K209" s="20">
        <f>IF(A209="","",G209+I209)</f>
        <v/>
      </c>
      <c r="L209" s="20">
        <f>IF(A209="","",K209*J209/100)</f>
        <v/>
      </c>
      <c r="M209" s="20">
        <f>IF(A209="","",K209+L209)</f>
        <v/>
      </c>
      <c r="N209" s="20">
        <f>IF(A209="","",K209-H209)</f>
        <v/>
      </c>
      <c r="O209" s="11" t="n"/>
      <c r="P209" s="21" t="n"/>
      <c r="Q209" s="20">
        <f>IF(A209="","",M209-P209)</f>
        <v/>
      </c>
    </row>
    <row r="210">
      <c r="A210" s="11" t="n"/>
      <c r="B210" s="17" t="n"/>
      <c r="C210" s="11" t="n"/>
      <c r="D210" s="11" t="n"/>
      <c r="E210" s="11" t="n"/>
      <c r="F210" s="11" t="n"/>
      <c r="G210" s="21" t="n"/>
      <c r="H210" s="21" t="n"/>
      <c r="I210" s="21" t="n"/>
      <c r="J210" s="22" t="n"/>
      <c r="K210" s="20">
        <f>IF(A210="","",G210+I210)</f>
        <v/>
      </c>
      <c r="L210" s="20">
        <f>IF(A210="","",K210*J210/100)</f>
        <v/>
      </c>
      <c r="M210" s="20">
        <f>IF(A210="","",K210+L210)</f>
        <v/>
      </c>
      <c r="N210" s="20">
        <f>IF(A210="","",K210-H210)</f>
        <v/>
      </c>
      <c r="O210" s="11" t="n"/>
      <c r="P210" s="21" t="n"/>
      <c r="Q210" s="20">
        <f>IF(A210="","",M210-P210)</f>
        <v/>
      </c>
    </row>
    <row r="211">
      <c r="A211" s="11" t="n"/>
      <c r="B211" s="17" t="n"/>
      <c r="C211" s="11" t="n"/>
      <c r="D211" s="11" t="n"/>
      <c r="E211" s="11" t="n"/>
      <c r="F211" s="11" t="n"/>
      <c r="G211" s="21" t="n"/>
      <c r="H211" s="21" t="n"/>
      <c r="I211" s="21" t="n"/>
      <c r="J211" s="22" t="n"/>
      <c r="K211" s="20">
        <f>IF(A211="","",G211+I211)</f>
        <v/>
      </c>
      <c r="L211" s="20">
        <f>IF(A211="","",K211*J211/100)</f>
        <v/>
      </c>
      <c r="M211" s="20">
        <f>IF(A211="","",K211+L211)</f>
        <v/>
      </c>
      <c r="N211" s="20">
        <f>IF(A211="","",K211-H211)</f>
        <v/>
      </c>
      <c r="O211" s="11" t="n"/>
      <c r="P211" s="21" t="n"/>
      <c r="Q211" s="20">
        <f>IF(A211="","",M211-P211)</f>
        <v/>
      </c>
    </row>
    <row r="212">
      <c r="A212" s="11" t="n"/>
      <c r="B212" s="17" t="n"/>
      <c r="C212" s="11" t="n"/>
      <c r="D212" s="11" t="n"/>
      <c r="E212" s="11" t="n"/>
      <c r="F212" s="11" t="n"/>
      <c r="G212" s="21" t="n"/>
      <c r="H212" s="21" t="n"/>
      <c r="I212" s="21" t="n"/>
      <c r="J212" s="22" t="n"/>
      <c r="K212" s="20">
        <f>IF(A212="","",G212+I212)</f>
        <v/>
      </c>
      <c r="L212" s="20">
        <f>IF(A212="","",K212*J212/100)</f>
        <v/>
      </c>
      <c r="M212" s="20">
        <f>IF(A212="","",K212+L212)</f>
        <v/>
      </c>
      <c r="N212" s="20">
        <f>IF(A212="","",K212-H212)</f>
        <v/>
      </c>
      <c r="O212" s="11" t="n"/>
      <c r="P212" s="21" t="n"/>
      <c r="Q212" s="20">
        <f>IF(A212="","",M212-P212)</f>
        <v/>
      </c>
    </row>
    <row r="213">
      <c r="A213" s="11" t="n"/>
      <c r="B213" s="17" t="n"/>
      <c r="C213" s="11" t="n"/>
      <c r="D213" s="11" t="n"/>
      <c r="E213" s="11" t="n"/>
      <c r="F213" s="11" t="n"/>
      <c r="G213" s="21" t="n"/>
      <c r="H213" s="21" t="n"/>
      <c r="I213" s="21" t="n"/>
      <c r="J213" s="22" t="n"/>
      <c r="K213" s="20">
        <f>IF(A213="","",G213+I213)</f>
        <v/>
      </c>
      <c r="L213" s="20">
        <f>IF(A213="","",K213*J213/100)</f>
        <v/>
      </c>
      <c r="M213" s="20">
        <f>IF(A213="","",K213+L213)</f>
        <v/>
      </c>
      <c r="N213" s="20">
        <f>IF(A213="","",K213-H213)</f>
        <v/>
      </c>
      <c r="O213" s="11" t="n"/>
      <c r="P213" s="21" t="n"/>
      <c r="Q213" s="20">
        <f>IF(A213="","",M213-P213)</f>
        <v/>
      </c>
    </row>
    <row r="214">
      <c r="A214" s="11" t="n"/>
      <c r="B214" s="17" t="n"/>
      <c r="C214" s="11" t="n"/>
      <c r="D214" s="11" t="n"/>
      <c r="E214" s="11" t="n"/>
      <c r="F214" s="11" t="n"/>
      <c r="G214" s="21" t="n"/>
      <c r="H214" s="21" t="n"/>
      <c r="I214" s="21" t="n"/>
      <c r="J214" s="22" t="n"/>
      <c r="K214" s="20">
        <f>IF(A214="","",G214+I214)</f>
        <v/>
      </c>
      <c r="L214" s="20">
        <f>IF(A214="","",K214*J214/100)</f>
        <v/>
      </c>
      <c r="M214" s="20">
        <f>IF(A214="","",K214+L214)</f>
        <v/>
      </c>
      <c r="N214" s="20">
        <f>IF(A214="","",K214-H214)</f>
        <v/>
      </c>
      <c r="O214" s="11" t="n"/>
      <c r="P214" s="21" t="n"/>
      <c r="Q214" s="20">
        <f>IF(A214="","",M214-P214)</f>
        <v/>
      </c>
    </row>
    <row r="215">
      <c r="A215" s="11" t="n"/>
      <c r="B215" s="17" t="n"/>
      <c r="C215" s="11" t="n"/>
      <c r="D215" s="11" t="n"/>
      <c r="E215" s="11" t="n"/>
      <c r="F215" s="11" t="n"/>
      <c r="G215" s="21" t="n"/>
      <c r="H215" s="21" t="n"/>
      <c r="I215" s="21" t="n"/>
      <c r="J215" s="22" t="n"/>
      <c r="K215" s="20">
        <f>IF(A215="","",G215+I215)</f>
        <v/>
      </c>
      <c r="L215" s="20">
        <f>IF(A215="","",K215*J215/100)</f>
        <v/>
      </c>
      <c r="M215" s="20">
        <f>IF(A215="","",K215+L215)</f>
        <v/>
      </c>
      <c r="N215" s="20">
        <f>IF(A215="","",K215-H215)</f>
        <v/>
      </c>
      <c r="O215" s="11" t="n"/>
      <c r="P215" s="21" t="n"/>
      <c r="Q215" s="20">
        <f>IF(A215="","",M215-P215)</f>
        <v/>
      </c>
    </row>
    <row r="216">
      <c r="A216" s="11" t="n"/>
      <c r="B216" s="17" t="n"/>
      <c r="C216" s="11" t="n"/>
      <c r="D216" s="11" t="n"/>
      <c r="E216" s="11" t="n"/>
      <c r="F216" s="11" t="n"/>
      <c r="G216" s="21" t="n"/>
      <c r="H216" s="21" t="n"/>
      <c r="I216" s="21" t="n"/>
      <c r="J216" s="22" t="n"/>
      <c r="K216" s="20">
        <f>IF(A216="","",G216+I216)</f>
        <v/>
      </c>
      <c r="L216" s="20">
        <f>IF(A216="","",K216*J216/100)</f>
        <v/>
      </c>
      <c r="M216" s="20">
        <f>IF(A216="","",K216+L216)</f>
        <v/>
      </c>
      <c r="N216" s="20">
        <f>IF(A216="","",K216-H216)</f>
        <v/>
      </c>
      <c r="O216" s="11" t="n"/>
      <c r="P216" s="21" t="n"/>
      <c r="Q216" s="20">
        <f>IF(A216="","",M216-P216)</f>
        <v/>
      </c>
    </row>
    <row r="217">
      <c r="A217" s="11" t="n"/>
      <c r="B217" s="17" t="n"/>
      <c r="C217" s="11" t="n"/>
      <c r="D217" s="11" t="n"/>
      <c r="E217" s="11" t="n"/>
      <c r="F217" s="11" t="n"/>
      <c r="G217" s="21" t="n"/>
      <c r="H217" s="21" t="n"/>
      <c r="I217" s="21" t="n"/>
      <c r="J217" s="22" t="n"/>
      <c r="K217" s="20">
        <f>IF(A217="","",G217+I217)</f>
        <v/>
      </c>
      <c r="L217" s="20">
        <f>IF(A217="","",K217*J217/100)</f>
        <v/>
      </c>
      <c r="M217" s="20">
        <f>IF(A217="","",K217+L217)</f>
        <v/>
      </c>
      <c r="N217" s="20">
        <f>IF(A217="","",K217-H217)</f>
        <v/>
      </c>
      <c r="O217" s="11" t="n"/>
      <c r="P217" s="21" t="n"/>
      <c r="Q217" s="20">
        <f>IF(A217="","",M217-P217)</f>
        <v/>
      </c>
    </row>
    <row r="218">
      <c r="A218" s="11" t="n"/>
      <c r="B218" s="17" t="n"/>
      <c r="C218" s="11" t="n"/>
      <c r="D218" s="11" t="n"/>
      <c r="E218" s="11" t="n"/>
      <c r="F218" s="11" t="n"/>
      <c r="G218" s="21" t="n"/>
      <c r="H218" s="21" t="n"/>
      <c r="I218" s="21" t="n"/>
      <c r="J218" s="22" t="n"/>
      <c r="K218" s="20">
        <f>IF(A218="","",G218+I218)</f>
        <v/>
      </c>
      <c r="L218" s="20">
        <f>IF(A218="","",K218*J218/100)</f>
        <v/>
      </c>
      <c r="M218" s="20">
        <f>IF(A218="","",K218+L218)</f>
        <v/>
      </c>
      <c r="N218" s="20">
        <f>IF(A218="","",K218-H218)</f>
        <v/>
      </c>
      <c r="O218" s="11" t="n"/>
      <c r="P218" s="21" t="n"/>
      <c r="Q218" s="20">
        <f>IF(A218="","",M218-P218)</f>
        <v/>
      </c>
    </row>
    <row r="219">
      <c r="A219" s="11" t="n"/>
      <c r="B219" s="17" t="n"/>
      <c r="C219" s="11" t="n"/>
      <c r="D219" s="11" t="n"/>
      <c r="E219" s="11" t="n"/>
      <c r="F219" s="11" t="n"/>
      <c r="G219" s="21" t="n"/>
      <c r="H219" s="21" t="n"/>
      <c r="I219" s="21" t="n"/>
      <c r="J219" s="22" t="n"/>
      <c r="K219" s="20">
        <f>IF(A219="","",G219+I219)</f>
        <v/>
      </c>
      <c r="L219" s="20">
        <f>IF(A219="","",K219*J219/100)</f>
        <v/>
      </c>
      <c r="M219" s="20">
        <f>IF(A219="","",K219+L219)</f>
        <v/>
      </c>
      <c r="N219" s="20">
        <f>IF(A219="","",K219-H219)</f>
        <v/>
      </c>
      <c r="O219" s="11" t="n"/>
      <c r="P219" s="21" t="n"/>
      <c r="Q219" s="20">
        <f>IF(A219="","",M219-P219)</f>
        <v/>
      </c>
    </row>
    <row r="220">
      <c r="A220" s="11" t="n"/>
      <c r="B220" s="17" t="n"/>
      <c r="C220" s="11" t="n"/>
      <c r="D220" s="11" t="n"/>
      <c r="E220" s="11" t="n"/>
      <c r="F220" s="11" t="n"/>
      <c r="G220" s="21" t="n"/>
      <c r="H220" s="21" t="n"/>
      <c r="I220" s="21" t="n"/>
      <c r="J220" s="22" t="n"/>
      <c r="K220" s="20">
        <f>IF(A220="","",G220+I220)</f>
        <v/>
      </c>
      <c r="L220" s="20">
        <f>IF(A220="","",K220*J220/100)</f>
        <v/>
      </c>
      <c r="M220" s="20">
        <f>IF(A220="","",K220+L220)</f>
        <v/>
      </c>
      <c r="N220" s="20">
        <f>IF(A220="","",K220-H220)</f>
        <v/>
      </c>
      <c r="O220" s="11" t="n"/>
      <c r="P220" s="21" t="n"/>
      <c r="Q220" s="20">
        <f>IF(A220="","",M220-P220)</f>
        <v/>
      </c>
    </row>
    <row r="221">
      <c r="A221" s="11" t="n"/>
      <c r="B221" s="17" t="n"/>
      <c r="C221" s="11" t="n"/>
      <c r="D221" s="11" t="n"/>
      <c r="E221" s="11" t="n"/>
      <c r="F221" s="11" t="n"/>
      <c r="G221" s="21" t="n"/>
      <c r="H221" s="21" t="n"/>
      <c r="I221" s="21" t="n"/>
      <c r="J221" s="22" t="n"/>
      <c r="K221" s="20">
        <f>IF(A221="","",G221+I221)</f>
        <v/>
      </c>
      <c r="L221" s="20">
        <f>IF(A221="","",K221*J221/100)</f>
        <v/>
      </c>
      <c r="M221" s="20">
        <f>IF(A221="","",K221+L221)</f>
        <v/>
      </c>
      <c r="N221" s="20">
        <f>IF(A221="","",K221-H221)</f>
        <v/>
      </c>
      <c r="O221" s="11" t="n"/>
      <c r="P221" s="21" t="n"/>
      <c r="Q221" s="20">
        <f>IF(A221="","",M221-P221)</f>
        <v/>
      </c>
    </row>
    <row r="222">
      <c r="A222" s="11" t="n"/>
      <c r="B222" s="17" t="n"/>
      <c r="C222" s="11" t="n"/>
      <c r="D222" s="11" t="n"/>
      <c r="E222" s="11" t="n"/>
      <c r="F222" s="11" t="n"/>
      <c r="G222" s="21" t="n"/>
      <c r="H222" s="21" t="n"/>
      <c r="I222" s="21" t="n"/>
      <c r="J222" s="22" t="n"/>
      <c r="K222" s="20">
        <f>IF(A222="","",G222+I222)</f>
        <v/>
      </c>
      <c r="L222" s="20">
        <f>IF(A222="","",K222*J222/100)</f>
        <v/>
      </c>
      <c r="M222" s="20">
        <f>IF(A222="","",K222+L222)</f>
        <v/>
      </c>
      <c r="N222" s="20">
        <f>IF(A222="","",K222-H222)</f>
        <v/>
      </c>
      <c r="O222" s="11" t="n"/>
      <c r="P222" s="21" t="n"/>
      <c r="Q222" s="20">
        <f>IF(A222="","",M222-P222)</f>
        <v/>
      </c>
    </row>
    <row r="223">
      <c r="A223" s="11" t="n"/>
      <c r="B223" s="17" t="n"/>
      <c r="C223" s="11" t="n"/>
      <c r="D223" s="11" t="n"/>
      <c r="E223" s="11" t="n"/>
      <c r="F223" s="11" t="n"/>
      <c r="G223" s="21" t="n"/>
      <c r="H223" s="21" t="n"/>
      <c r="I223" s="21" t="n"/>
      <c r="J223" s="22" t="n"/>
      <c r="K223" s="20">
        <f>IF(A223="","",G223+I223)</f>
        <v/>
      </c>
      <c r="L223" s="20">
        <f>IF(A223="","",K223*J223/100)</f>
        <v/>
      </c>
      <c r="M223" s="20">
        <f>IF(A223="","",K223+L223)</f>
        <v/>
      </c>
      <c r="N223" s="20">
        <f>IF(A223="","",K223-H223)</f>
        <v/>
      </c>
      <c r="O223" s="11" t="n"/>
      <c r="P223" s="21" t="n"/>
      <c r="Q223" s="20">
        <f>IF(A223="","",M223-P223)</f>
        <v/>
      </c>
    </row>
    <row r="224">
      <c r="A224" s="11" t="n"/>
      <c r="B224" s="17" t="n"/>
      <c r="C224" s="11" t="n"/>
      <c r="D224" s="11" t="n"/>
      <c r="E224" s="11" t="n"/>
      <c r="F224" s="11" t="n"/>
      <c r="G224" s="21" t="n"/>
      <c r="H224" s="21" t="n"/>
      <c r="I224" s="21" t="n"/>
      <c r="J224" s="22" t="n"/>
      <c r="K224" s="20">
        <f>IF(A224="","",G224+I224)</f>
        <v/>
      </c>
      <c r="L224" s="20">
        <f>IF(A224="","",K224*J224/100)</f>
        <v/>
      </c>
      <c r="M224" s="20">
        <f>IF(A224="","",K224+L224)</f>
        <v/>
      </c>
      <c r="N224" s="20">
        <f>IF(A224="","",K224-H224)</f>
        <v/>
      </c>
      <c r="O224" s="11" t="n"/>
      <c r="P224" s="21" t="n"/>
      <c r="Q224" s="20">
        <f>IF(A224="","",M224-P224)</f>
        <v/>
      </c>
    </row>
    <row r="225">
      <c r="A225" s="11" t="n"/>
      <c r="B225" s="17" t="n"/>
      <c r="C225" s="11" t="n"/>
      <c r="D225" s="11" t="n"/>
      <c r="E225" s="11" t="n"/>
      <c r="F225" s="11" t="n"/>
      <c r="G225" s="21" t="n"/>
      <c r="H225" s="21" t="n"/>
      <c r="I225" s="21" t="n"/>
      <c r="J225" s="22" t="n"/>
      <c r="K225" s="20">
        <f>IF(A225="","",G225+I225)</f>
        <v/>
      </c>
      <c r="L225" s="20">
        <f>IF(A225="","",K225*J225/100)</f>
        <v/>
      </c>
      <c r="M225" s="20">
        <f>IF(A225="","",K225+L225)</f>
        <v/>
      </c>
      <c r="N225" s="20">
        <f>IF(A225="","",K225-H225)</f>
        <v/>
      </c>
      <c r="O225" s="11" t="n"/>
      <c r="P225" s="21" t="n"/>
      <c r="Q225" s="20">
        <f>IF(A225="","",M225-P225)</f>
        <v/>
      </c>
    </row>
    <row r="226">
      <c r="A226" s="11" t="n"/>
      <c r="B226" s="17" t="n"/>
      <c r="C226" s="11" t="n"/>
      <c r="D226" s="11" t="n"/>
      <c r="E226" s="11" t="n"/>
      <c r="F226" s="11" t="n"/>
      <c r="G226" s="21" t="n"/>
      <c r="H226" s="21" t="n"/>
      <c r="I226" s="21" t="n"/>
      <c r="J226" s="22" t="n"/>
      <c r="K226" s="20">
        <f>IF(A226="","",G226+I226)</f>
        <v/>
      </c>
      <c r="L226" s="20">
        <f>IF(A226="","",K226*J226/100)</f>
        <v/>
      </c>
      <c r="M226" s="20">
        <f>IF(A226="","",K226+L226)</f>
        <v/>
      </c>
      <c r="N226" s="20">
        <f>IF(A226="","",K226-H226)</f>
        <v/>
      </c>
      <c r="O226" s="11" t="n"/>
      <c r="P226" s="21" t="n"/>
      <c r="Q226" s="20">
        <f>IF(A226="","",M226-P226)</f>
        <v/>
      </c>
    </row>
    <row r="227">
      <c r="A227" s="11" t="n"/>
      <c r="B227" s="17" t="n"/>
      <c r="C227" s="11" t="n"/>
      <c r="D227" s="11" t="n"/>
      <c r="E227" s="11" t="n"/>
      <c r="F227" s="11" t="n"/>
      <c r="G227" s="21" t="n"/>
      <c r="H227" s="21" t="n"/>
      <c r="I227" s="21" t="n"/>
      <c r="J227" s="22" t="n"/>
      <c r="K227" s="20">
        <f>IF(A227="","",G227+I227)</f>
        <v/>
      </c>
      <c r="L227" s="20">
        <f>IF(A227="","",K227*J227/100)</f>
        <v/>
      </c>
      <c r="M227" s="20">
        <f>IF(A227="","",K227+L227)</f>
        <v/>
      </c>
      <c r="N227" s="20">
        <f>IF(A227="","",K227-H227)</f>
        <v/>
      </c>
      <c r="O227" s="11" t="n"/>
      <c r="P227" s="21" t="n"/>
      <c r="Q227" s="20">
        <f>IF(A227="","",M227-P227)</f>
        <v/>
      </c>
    </row>
    <row r="228">
      <c r="A228" s="11" t="n"/>
      <c r="B228" s="17" t="n"/>
      <c r="C228" s="11" t="n"/>
      <c r="D228" s="11" t="n"/>
      <c r="E228" s="11" t="n"/>
      <c r="F228" s="11" t="n"/>
      <c r="G228" s="21" t="n"/>
      <c r="H228" s="21" t="n"/>
      <c r="I228" s="21" t="n"/>
      <c r="J228" s="22" t="n"/>
      <c r="K228" s="20">
        <f>IF(A228="","",G228+I228)</f>
        <v/>
      </c>
      <c r="L228" s="20">
        <f>IF(A228="","",K228*J228/100)</f>
        <v/>
      </c>
      <c r="M228" s="20">
        <f>IF(A228="","",K228+L228)</f>
        <v/>
      </c>
      <c r="N228" s="20">
        <f>IF(A228="","",K228-H228)</f>
        <v/>
      </c>
      <c r="O228" s="11" t="n"/>
      <c r="P228" s="21" t="n"/>
      <c r="Q228" s="20">
        <f>IF(A228="","",M228-P228)</f>
        <v/>
      </c>
    </row>
    <row r="229">
      <c r="A229" s="11" t="n"/>
      <c r="B229" s="17" t="n"/>
      <c r="C229" s="11" t="n"/>
      <c r="D229" s="11" t="n"/>
      <c r="E229" s="11" t="n"/>
      <c r="F229" s="11" t="n"/>
      <c r="G229" s="21" t="n"/>
      <c r="H229" s="21" t="n"/>
      <c r="I229" s="21" t="n"/>
      <c r="J229" s="22" t="n"/>
      <c r="K229" s="20">
        <f>IF(A229="","",G229+I229)</f>
        <v/>
      </c>
      <c r="L229" s="20">
        <f>IF(A229="","",K229*J229/100)</f>
        <v/>
      </c>
      <c r="M229" s="20">
        <f>IF(A229="","",K229+L229)</f>
        <v/>
      </c>
      <c r="N229" s="20">
        <f>IF(A229="","",K229-H229)</f>
        <v/>
      </c>
      <c r="O229" s="11" t="n"/>
      <c r="P229" s="21" t="n"/>
      <c r="Q229" s="20">
        <f>IF(A229="","",M229-P229)</f>
        <v/>
      </c>
    </row>
    <row r="230">
      <c r="A230" s="11" t="n"/>
      <c r="B230" s="17" t="n"/>
      <c r="C230" s="11" t="n"/>
      <c r="D230" s="11" t="n"/>
      <c r="E230" s="11" t="n"/>
      <c r="F230" s="11" t="n"/>
      <c r="G230" s="21" t="n"/>
      <c r="H230" s="21" t="n"/>
      <c r="I230" s="21" t="n"/>
      <c r="J230" s="22" t="n"/>
      <c r="K230" s="20">
        <f>IF(A230="","",G230+I230)</f>
        <v/>
      </c>
      <c r="L230" s="20">
        <f>IF(A230="","",K230*J230/100)</f>
        <v/>
      </c>
      <c r="M230" s="20">
        <f>IF(A230="","",K230+L230)</f>
        <v/>
      </c>
      <c r="N230" s="20">
        <f>IF(A230="","",K230-H230)</f>
        <v/>
      </c>
      <c r="O230" s="11" t="n"/>
      <c r="P230" s="21" t="n"/>
      <c r="Q230" s="20">
        <f>IF(A230="","",M230-P230)</f>
        <v/>
      </c>
    </row>
    <row r="231">
      <c r="A231" s="11" t="n"/>
      <c r="B231" s="17" t="n"/>
      <c r="C231" s="11" t="n"/>
      <c r="D231" s="11" t="n"/>
      <c r="E231" s="11" t="n"/>
      <c r="F231" s="11" t="n"/>
      <c r="G231" s="21" t="n"/>
      <c r="H231" s="21" t="n"/>
      <c r="I231" s="21" t="n"/>
      <c r="J231" s="22" t="n"/>
      <c r="K231" s="20">
        <f>IF(A231="","",G231+I231)</f>
        <v/>
      </c>
      <c r="L231" s="20">
        <f>IF(A231="","",K231*J231/100)</f>
        <v/>
      </c>
      <c r="M231" s="20">
        <f>IF(A231="","",K231+L231)</f>
        <v/>
      </c>
      <c r="N231" s="20">
        <f>IF(A231="","",K231-H231)</f>
        <v/>
      </c>
      <c r="O231" s="11" t="n"/>
      <c r="P231" s="21" t="n"/>
      <c r="Q231" s="20">
        <f>IF(A231="","",M231-P231)</f>
        <v/>
      </c>
    </row>
    <row r="232">
      <c r="A232" s="11" t="n"/>
      <c r="B232" s="17" t="n"/>
      <c r="C232" s="11" t="n"/>
      <c r="D232" s="11" t="n"/>
      <c r="E232" s="11" t="n"/>
      <c r="F232" s="11" t="n"/>
      <c r="G232" s="21" t="n"/>
      <c r="H232" s="21" t="n"/>
      <c r="I232" s="21" t="n"/>
      <c r="J232" s="22" t="n"/>
      <c r="K232" s="20">
        <f>IF(A232="","",G232+I232)</f>
        <v/>
      </c>
      <c r="L232" s="20">
        <f>IF(A232="","",K232*J232/100)</f>
        <v/>
      </c>
      <c r="M232" s="20">
        <f>IF(A232="","",K232+L232)</f>
        <v/>
      </c>
      <c r="N232" s="20">
        <f>IF(A232="","",K232-H232)</f>
        <v/>
      </c>
      <c r="O232" s="11" t="n"/>
      <c r="P232" s="21" t="n"/>
      <c r="Q232" s="20">
        <f>IF(A232="","",M232-P232)</f>
        <v/>
      </c>
    </row>
    <row r="233">
      <c r="A233" s="11" t="n"/>
      <c r="B233" s="17" t="n"/>
      <c r="C233" s="11" t="n"/>
      <c r="D233" s="11" t="n"/>
      <c r="E233" s="11" t="n"/>
      <c r="F233" s="11" t="n"/>
      <c r="G233" s="21" t="n"/>
      <c r="H233" s="21" t="n"/>
      <c r="I233" s="21" t="n"/>
      <c r="J233" s="22" t="n"/>
      <c r="K233" s="20">
        <f>IF(A233="","",G233+I233)</f>
        <v/>
      </c>
      <c r="L233" s="20">
        <f>IF(A233="","",K233*J233/100)</f>
        <v/>
      </c>
      <c r="M233" s="20">
        <f>IF(A233="","",K233+L233)</f>
        <v/>
      </c>
      <c r="N233" s="20">
        <f>IF(A233="","",K233-H233)</f>
        <v/>
      </c>
      <c r="O233" s="11" t="n"/>
      <c r="P233" s="21" t="n"/>
      <c r="Q233" s="20">
        <f>IF(A233="","",M233-P233)</f>
        <v/>
      </c>
    </row>
    <row r="234">
      <c r="A234" s="11" t="n"/>
      <c r="B234" s="17" t="n"/>
      <c r="C234" s="11" t="n"/>
      <c r="D234" s="11" t="n"/>
      <c r="E234" s="11" t="n"/>
      <c r="F234" s="11" t="n"/>
      <c r="G234" s="21" t="n"/>
      <c r="H234" s="21" t="n"/>
      <c r="I234" s="21" t="n"/>
      <c r="J234" s="22" t="n"/>
      <c r="K234" s="20">
        <f>IF(A234="","",G234+I234)</f>
        <v/>
      </c>
      <c r="L234" s="20">
        <f>IF(A234="","",K234*J234/100)</f>
        <v/>
      </c>
      <c r="M234" s="20">
        <f>IF(A234="","",K234+L234)</f>
        <v/>
      </c>
      <c r="N234" s="20">
        <f>IF(A234="","",K234-H234)</f>
        <v/>
      </c>
      <c r="O234" s="11" t="n"/>
      <c r="P234" s="21" t="n"/>
      <c r="Q234" s="20">
        <f>IF(A234="","",M234-P234)</f>
        <v/>
      </c>
    </row>
    <row r="235">
      <c r="A235" s="11" t="n"/>
      <c r="B235" s="17" t="n"/>
      <c r="C235" s="11" t="n"/>
      <c r="D235" s="11" t="n"/>
      <c r="E235" s="11" t="n"/>
      <c r="F235" s="11" t="n"/>
      <c r="G235" s="21" t="n"/>
      <c r="H235" s="21" t="n"/>
      <c r="I235" s="21" t="n"/>
      <c r="J235" s="22" t="n"/>
      <c r="K235" s="20">
        <f>IF(A235="","",G235+I235)</f>
        <v/>
      </c>
      <c r="L235" s="20">
        <f>IF(A235="","",K235*J235/100)</f>
        <v/>
      </c>
      <c r="M235" s="20">
        <f>IF(A235="","",K235+L235)</f>
        <v/>
      </c>
      <c r="N235" s="20">
        <f>IF(A235="","",K235-H235)</f>
        <v/>
      </c>
      <c r="O235" s="11" t="n"/>
      <c r="P235" s="21" t="n"/>
      <c r="Q235" s="20">
        <f>IF(A235="","",M235-P235)</f>
        <v/>
      </c>
    </row>
    <row r="236">
      <c r="A236" s="11" t="n"/>
      <c r="B236" s="17" t="n"/>
      <c r="C236" s="11" t="n"/>
      <c r="D236" s="11" t="n"/>
      <c r="E236" s="11" t="n"/>
      <c r="F236" s="11" t="n"/>
      <c r="G236" s="21" t="n"/>
      <c r="H236" s="21" t="n"/>
      <c r="I236" s="21" t="n"/>
      <c r="J236" s="22" t="n"/>
      <c r="K236" s="20">
        <f>IF(A236="","",G236+I236)</f>
        <v/>
      </c>
      <c r="L236" s="20">
        <f>IF(A236="","",K236*J236/100)</f>
        <v/>
      </c>
      <c r="M236" s="20">
        <f>IF(A236="","",K236+L236)</f>
        <v/>
      </c>
      <c r="N236" s="20">
        <f>IF(A236="","",K236-H236)</f>
        <v/>
      </c>
      <c r="O236" s="11" t="n"/>
      <c r="P236" s="21" t="n"/>
      <c r="Q236" s="20">
        <f>IF(A236="","",M236-P236)</f>
        <v/>
      </c>
    </row>
    <row r="237">
      <c r="A237" s="11" t="n"/>
      <c r="B237" s="17" t="n"/>
      <c r="C237" s="11" t="n"/>
      <c r="D237" s="11" t="n"/>
      <c r="E237" s="11" t="n"/>
      <c r="F237" s="11" t="n"/>
      <c r="G237" s="21" t="n"/>
      <c r="H237" s="21" t="n"/>
      <c r="I237" s="21" t="n"/>
      <c r="J237" s="22" t="n"/>
      <c r="K237" s="20">
        <f>IF(A237="","",G237+I237)</f>
        <v/>
      </c>
      <c r="L237" s="20">
        <f>IF(A237="","",K237*J237/100)</f>
        <v/>
      </c>
      <c r="M237" s="20">
        <f>IF(A237="","",K237+L237)</f>
        <v/>
      </c>
      <c r="N237" s="20">
        <f>IF(A237="","",K237-H237)</f>
        <v/>
      </c>
      <c r="O237" s="11" t="n"/>
      <c r="P237" s="21" t="n"/>
      <c r="Q237" s="20">
        <f>IF(A237="","",M237-P237)</f>
        <v/>
      </c>
    </row>
    <row r="238">
      <c r="A238" s="11" t="n"/>
      <c r="B238" s="17" t="n"/>
      <c r="C238" s="11" t="n"/>
      <c r="D238" s="11" t="n"/>
      <c r="E238" s="11" t="n"/>
      <c r="F238" s="11" t="n"/>
      <c r="G238" s="21" t="n"/>
      <c r="H238" s="21" t="n"/>
      <c r="I238" s="21" t="n"/>
      <c r="J238" s="22" t="n"/>
      <c r="K238" s="20">
        <f>IF(A238="","",G238+I238)</f>
        <v/>
      </c>
      <c r="L238" s="20">
        <f>IF(A238="","",K238*J238/100)</f>
        <v/>
      </c>
      <c r="M238" s="20">
        <f>IF(A238="","",K238+L238)</f>
        <v/>
      </c>
      <c r="N238" s="20">
        <f>IF(A238="","",K238-H238)</f>
        <v/>
      </c>
      <c r="O238" s="11" t="n"/>
      <c r="P238" s="21" t="n"/>
      <c r="Q238" s="20">
        <f>IF(A238="","",M238-P238)</f>
        <v/>
      </c>
    </row>
    <row r="239">
      <c r="A239" s="11" t="n"/>
      <c r="B239" s="17" t="n"/>
      <c r="C239" s="11" t="n"/>
      <c r="D239" s="11" t="n"/>
      <c r="E239" s="11" t="n"/>
      <c r="F239" s="11" t="n"/>
      <c r="G239" s="21" t="n"/>
      <c r="H239" s="21" t="n"/>
      <c r="I239" s="21" t="n"/>
      <c r="J239" s="22" t="n"/>
      <c r="K239" s="20">
        <f>IF(A239="","",G239+I239)</f>
        <v/>
      </c>
      <c r="L239" s="20">
        <f>IF(A239="","",K239*J239/100)</f>
        <v/>
      </c>
      <c r="M239" s="20">
        <f>IF(A239="","",K239+L239)</f>
        <v/>
      </c>
      <c r="N239" s="20">
        <f>IF(A239="","",K239-H239)</f>
        <v/>
      </c>
      <c r="O239" s="11" t="n"/>
      <c r="P239" s="21" t="n"/>
      <c r="Q239" s="20">
        <f>IF(A239="","",M239-P239)</f>
        <v/>
      </c>
    </row>
    <row r="240">
      <c r="A240" s="11" t="n"/>
      <c r="B240" s="17" t="n"/>
      <c r="C240" s="11" t="n"/>
      <c r="D240" s="11" t="n"/>
      <c r="E240" s="11" t="n"/>
      <c r="F240" s="11" t="n"/>
      <c r="G240" s="21" t="n"/>
      <c r="H240" s="21" t="n"/>
      <c r="I240" s="21" t="n"/>
      <c r="J240" s="22" t="n"/>
      <c r="K240" s="20">
        <f>IF(A240="","",G240+I240)</f>
        <v/>
      </c>
      <c r="L240" s="20">
        <f>IF(A240="","",K240*J240/100)</f>
        <v/>
      </c>
      <c r="M240" s="20">
        <f>IF(A240="","",K240+L240)</f>
        <v/>
      </c>
      <c r="N240" s="20">
        <f>IF(A240="","",K240-H240)</f>
        <v/>
      </c>
      <c r="O240" s="11" t="n"/>
      <c r="P240" s="21" t="n"/>
      <c r="Q240" s="20">
        <f>IF(A240="","",M240-P240)</f>
        <v/>
      </c>
    </row>
    <row r="241">
      <c r="A241" s="11" t="n"/>
      <c r="B241" s="17" t="n"/>
      <c r="C241" s="11" t="n"/>
      <c r="D241" s="11" t="n"/>
      <c r="E241" s="11" t="n"/>
      <c r="F241" s="11" t="n"/>
      <c r="G241" s="21" t="n"/>
      <c r="H241" s="21" t="n"/>
      <c r="I241" s="21" t="n"/>
      <c r="J241" s="22" t="n"/>
      <c r="K241" s="20">
        <f>IF(A241="","",G241+I241)</f>
        <v/>
      </c>
      <c r="L241" s="20">
        <f>IF(A241="","",K241*J241/100)</f>
        <v/>
      </c>
      <c r="M241" s="20">
        <f>IF(A241="","",K241+L241)</f>
        <v/>
      </c>
      <c r="N241" s="20">
        <f>IF(A241="","",K241-H241)</f>
        <v/>
      </c>
      <c r="O241" s="11" t="n"/>
      <c r="P241" s="21" t="n"/>
      <c r="Q241" s="20">
        <f>IF(A241="","",M241-P241)</f>
        <v/>
      </c>
    </row>
    <row r="242">
      <c r="A242" s="11" t="n"/>
      <c r="B242" s="17" t="n"/>
      <c r="C242" s="11" t="n"/>
      <c r="D242" s="11" t="n"/>
      <c r="E242" s="11" t="n"/>
      <c r="F242" s="11" t="n"/>
      <c r="G242" s="21" t="n"/>
      <c r="H242" s="21" t="n"/>
      <c r="I242" s="21" t="n"/>
      <c r="J242" s="22" t="n"/>
      <c r="K242" s="20">
        <f>IF(A242="","",G242+I242)</f>
        <v/>
      </c>
      <c r="L242" s="20">
        <f>IF(A242="","",K242*J242/100)</f>
        <v/>
      </c>
      <c r="M242" s="20">
        <f>IF(A242="","",K242+L242)</f>
        <v/>
      </c>
      <c r="N242" s="20">
        <f>IF(A242="","",K242-H242)</f>
        <v/>
      </c>
      <c r="O242" s="11" t="n"/>
      <c r="P242" s="21" t="n"/>
      <c r="Q242" s="20">
        <f>IF(A242="","",M242-P242)</f>
        <v/>
      </c>
    </row>
    <row r="243">
      <c r="A243" s="11" t="n"/>
      <c r="B243" s="17" t="n"/>
      <c r="C243" s="11" t="n"/>
      <c r="D243" s="11" t="n"/>
      <c r="E243" s="11" t="n"/>
      <c r="F243" s="11" t="n"/>
      <c r="G243" s="21" t="n"/>
      <c r="H243" s="21" t="n"/>
      <c r="I243" s="21" t="n"/>
      <c r="J243" s="22" t="n"/>
      <c r="K243" s="20">
        <f>IF(A243="","",G243+I243)</f>
        <v/>
      </c>
      <c r="L243" s="20">
        <f>IF(A243="","",K243*J243/100)</f>
        <v/>
      </c>
      <c r="M243" s="20">
        <f>IF(A243="","",K243+L243)</f>
        <v/>
      </c>
      <c r="N243" s="20">
        <f>IF(A243="","",K243-H243)</f>
        <v/>
      </c>
      <c r="O243" s="11" t="n"/>
      <c r="P243" s="21" t="n"/>
      <c r="Q243" s="20">
        <f>IF(A243="","",M243-P243)</f>
        <v/>
      </c>
    </row>
    <row r="244">
      <c r="A244" s="11" t="n"/>
      <c r="B244" s="17" t="n"/>
      <c r="C244" s="11" t="n"/>
      <c r="D244" s="11" t="n"/>
      <c r="E244" s="11" t="n"/>
      <c r="F244" s="11" t="n"/>
      <c r="G244" s="21" t="n"/>
      <c r="H244" s="21" t="n"/>
      <c r="I244" s="21" t="n"/>
      <c r="J244" s="22" t="n"/>
      <c r="K244" s="20">
        <f>IF(A244="","",G244+I244)</f>
        <v/>
      </c>
      <c r="L244" s="20">
        <f>IF(A244="","",K244*J244/100)</f>
        <v/>
      </c>
      <c r="M244" s="20">
        <f>IF(A244="","",K244+L244)</f>
        <v/>
      </c>
      <c r="N244" s="20">
        <f>IF(A244="","",K244-H244)</f>
        <v/>
      </c>
      <c r="O244" s="11" t="n"/>
      <c r="P244" s="21" t="n"/>
      <c r="Q244" s="20">
        <f>IF(A244="","",M244-P244)</f>
        <v/>
      </c>
    </row>
    <row r="245">
      <c r="A245" s="11" t="n"/>
      <c r="B245" s="17" t="n"/>
      <c r="C245" s="11" t="n"/>
      <c r="D245" s="11" t="n"/>
      <c r="E245" s="11" t="n"/>
      <c r="F245" s="11" t="n"/>
      <c r="G245" s="21" t="n"/>
      <c r="H245" s="21" t="n"/>
      <c r="I245" s="21" t="n"/>
      <c r="J245" s="22" t="n"/>
      <c r="K245" s="20">
        <f>IF(A245="","",G245+I245)</f>
        <v/>
      </c>
      <c r="L245" s="20">
        <f>IF(A245="","",K245*J245/100)</f>
        <v/>
      </c>
      <c r="M245" s="20">
        <f>IF(A245="","",K245+L245)</f>
        <v/>
      </c>
      <c r="N245" s="20">
        <f>IF(A245="","",K245-H245)</f>
        <v/>
      </c>
      <c r="O245" s="11" t="n"/>
      <c r="P245" s="21" t="n"/>
      <c r="Q245" s="20">
        <f>IF(A245="","",M245-P245)</f>
        <v/>
      </c>
    </row>
    <row r="246">
      <c r="A246" s="11" t="n"/>
      <c r="B246" s="17" t="n"/>
      <c r="C246" s="11" t="n"/>
      <c r="D246" s="11" t="n"/>
      <c r="E246" s="11" t="n"/>
      <c r="F246" s="11" t="n"/>
      <c r="G246" s="21" t="n"/>
      <c r="H246" s="21" t="n"/>
      <c r="I246" s="21" t="n"/>
      <c r="J246" s="22" t="n"/>
      <c r="K246" s="20">
        <f>IF(A246="","",G246+I246)</f>
        <v/>
      </c>
      <c r="L246" s="20">
        <f>IF(A246="","",K246*J246/100)</f>
        <v/>
      </c>
      <c r="M246" s="20">
        <f>IF(A246="","",K246+L246)</f>
        <v/>
      </c>
      <c r="N246" s="20">
        <f>IF(A246="","",K246-H246)</f>
        <v/>
      </c>
      <c r="O246" s="11" t="n"/>
      <c r="P246" s="21" t="n"/>
      <c r="Q246" s="20">
        <f>IF(A246="","",M246-P246)</f>
        <v/>
      </c>
    </row>
    <row r="247">
      <c r="A247" s="11" t="n"/>
      <c r="B247" s="17" t="n"/>
      <c r="C247" s="11" t="n"/>
      <c r="D247" s="11" t="n"/>
      <c r="E247" s="11" t="n"/>
      <c r="F247" s="11" t="n"/>
      <c r="G247" s="21" t="n"/>
      <c r="H247" s="21" t="n"/>
      <c r="I247" s="21" t="n"/>
      <c r="J247" s="22" t="n"/>
      <c r="K247" s="20">
        <f>IF(A247="","",G247+I247)</f>
        <v/>
      </c>
      <c r="L247" s="20">
        <f>IF(A247="","",K247*J247/100)</f>
        <v/>
      </c>
      <c r="M247" s="20">
        <f>IF(A247="","",K247+L247)</f>
        <v/>
      </c>
      <c r="N247" s="20">
        <f>IF(A247="","",K247-H247)</f>
        <v/>
      </c>
      <c r="O247" s="11" t="n"/>
      <c r="P247" s="21" t="n"/>
      <c r="Q247" s="20">
        <f>IF(A247="","",M247-P247)</f>
        <v/>
      </c>
    </row>
    <row r="248">
      <c r="A248" s="11" t="n"/>
      <c r="B248" s="17" t="n"/>
      <c r="C248" s="11" t="n"/>
      <c r="D248" s="11" t="n"/>
      <c r="E248" s="11" t="n"/>
      <c r="F248" s="11" t="n"/>
      <c r="G248" s="21" t="n"/>
      <c r="H248" s="21" t="n"/>
      <c r="I248" s="21" t="n"/>
      <c r="J248" s="22" t="n"/>
      <c r="K248" s="20">
        <f>IF(A248="","",G248+I248)</f>
        <v/>
      </c>
      <c r="L248" s="20">
        <f>IF(A248="","",K248*J248/100)</f>
        <v/>
      </c>
      <c r="M248" s="20">
        <f>IF(A248="","",K248+L248)</f>
        <v/>
      </c>
      <c r="N248" s="20">
        <f>IF(A248="","",K248-H248)</f>
        <v/>
      </c>
      <c r="O248" s="11" t="n"/>
      <c r="P248" s="21" t="n"/>
      <c r="Q248" s="20">
        <f>IF(A248="","",M248-P248)</f>
        <v/>
      </c>
    </row>
    <row r="249">
      <c r="A249" s="11" t="n"/>
      <c r="B249" s="17" t="n"/>
      <c r="C249" s="11" t="n"/>
      <c r="D249" s="11" t="n"/>
      <c r="E249" s="11" t="n"/>
      <c r="F249" s="11" t="n"/>
      <c r="G249" s="21" t="n"/>
      <c r="H249" s="21" t="n"/>
      <c r="I249" s="21" t="n"/>
      <c r="J249" s="22" t="n"/>
      <c r="K249" s="20">
        <f>IF(A249="","",G249+I249)</f>
        <v/>
      </c>
      <c r="L249" s="20">
        <f>IF(A249="","",K249*J249/100)</f>
        <v/>
      </c>
      <c r="M249" s="20">
        <f>IF(A249="","",K249+L249)</f>
        <v/>
      </c>
      <c r="N249" s="20">
        <f>IF(A249="","",K249-H249)</f>
        <v/>
      </c>
      <c r="O249" s="11" t="n"/>
      <c r="P249" s="21" t="n"/>
      <c r="Q249" s="20">
        <f>IF(A249="","",M249-P249)</f>
        <v/>
      </c>
    </row>
    <row r="250">
      <c r="A250" s="11" t="n"/>
      <c r="B250" s="17" t="n"/>
      <c r="C250" s="11" t="n"/>
      <c r="D250" s="11" t="n"/>
      <c r="E250" s="11" t="n"/>
      <c r="F250" s="11" t="n"/>
      <c r="G250" s="21" t="n"/>
      <c r="H250" s="21" t="n"/>
      <c r="I250" s="21" t="n"/>
      <c r="J250" s="22" t="n"/>
      <c r="K250" s="20">
        <f>IF(A250="","",G250+I250)</f>
        <v/>
      </c>
      <c r="L250" s="20">
        <f>IF(A250="","",K250*J250/100)</f>
        <v/>
      </c>
      <c r="M250" s="20">
        <f>IF(A250="","",K250+L250)</f>
        <v/>
      </c>
      <c r="N250" s="20">
        <f>IF(A250="","",K250-H250)</f>
        <v/>
      </c>
      <c r="O250" s="11" t="n"/>
      <c r="P250" s="21" t="n"/>
      <c r="Q250" s="20">
        <f>IF(A250="","",M250-P250)</f>
        <v/>
      </c>
    </row>
    <row r="251">
      <c r="A251" s="11" t="n"/>
      <c r="B251" s="17" t="n"/>
      <c r="C251" s="11" t="n"/>
      <c r="D251" s="11" t="n"/>
      <c r="E251" s="11" t="n"/>
      <c r="F251" s="11" t="n"/>
      <c r="G251" s="21" t="n"/>
      <c r="H251" s="21" t="n"/>
      <c r="I251" s="21" t="n"/>
      <c r="J251" s="22" t="n"/>
      <c r="K251" s="20">
        <f>IF(A251="","",G251+I251)</f>
        <v/>
      </c>
      <c r="L251" s="20">
        <f>IF(A251="","",K251*J251/100)</f>
        <v/>
      </c>
      <c r="M251" s="20">
        <f>IF(A251="","",K251+L251)</f>
        <v/>
      </c>
      <c r="N251" s="20">
        <f>IF(A251="","",K251-H251)</f>
        <v/>
      </c>
      <c r="O251" s="11" t="n"/>
      <c r="P251" s="21" t="n"/>
      <c r="Q251" s="20">
        <f>IF(A251="","",M251-P251)</f>
        <v/>
      </c>
    </row>
    <row r="252">
      <c r="A252" s="11" t="n"/>
      <c r="B252" s="17" t="n"/>
      <c r="C252" s="11" t="n"/>
      <c r="D252" s="11" t="n"/>
      <c r="E252" s="11" t="n"/>
      <c r="F252" s="11" t="n"/>
      <c r="G252" s="21" t="n"/>
      <c r="H252" s="21" t="n"/>
      <c r="I252" s="21" t="n"/>
      <c r="J252" s="22" t="n"/>
      <c r="K252" s="20">
        <f>IF(A252="","",G252+I252)</f>
        <v/>
      </c>
      <c r="L252" s="20">
        <f>IF(A252="","",K252*J252/100)</f>
        <v/>
      </c>
      <c r="M252" s="20">
        <f>IF(A252="","",K252+L252)</f>
        <v/>
      </c>
      <c r="N252" s="20">
        <f>IF(A252="","",K252-H252)</f>
        <v/>
      </c>
      <c r="O252" s="11" t="n"/>
      <c r="P252" s="21" t="n"/>
      <c r="Q252" s="20">
        <f>IF(A252="","",M252-P252)</f>
        <v/>
      </c>
    </row>
    <row r="253">
      <c r="A253" s="11" t="n"/>
      <c r="B253" s="17" t="n"/>
      <c r="C253" s="11" t="n"/>
      <c r="D253" s="11" t="n"/>
      <c r="E253" s="11" t="n"/>
      <c r="F253" s="11" t="n"/>
      <c r="G253" s="21" t="n"/>
      <c r="H253" s="21" t="n"/>
      <c r="I253" s="21" t="n"/>
      <c r="J253" s="22" t="n"/>
      <c r="K253" s="20">
        <f>IF(A253="","",G253+I253)</f>
        <v/>
      </c>
      <c r="L253" s="20">
        <f>IF(A253="","",K253*J253/100)</f>
        <v/>
      </c>
      <c r="M253" s="20">
        <f>IF(A253="","",K253+L253)</f>
        <v/>
      </c>
      <c r="N253" s="20">
        <f>IF(A253="","",K253-H253)</f>
        <v/>
      </c>
      <c r="O253" s="11" t="n"/>
      <c r="P253" s="21" t="n"/>
      <c r="Q253" s="20">
        <f>IF(A253="","",M253-P253)</f>
        <v/>
      </c>
    </row>
    <row r="254">
      <c r="A254" s="11" t="n"/>
      <c r="B254" s="17" t="n"/>
      <c r="C254" s="11" t="n"/>
      <c r="D254" s="11" t="n"/>
      <c r="E254" s="11" t="n"/>
      <c r="F254" s="11" t="n"/>
      <c r="G254" s="21" t="n"/>
      <c r="H254" s="21" t="n"/>
      <c r="I254" s="21" t="n"/>
      <c r="J254" s="22" t="n"/>
      <c r="K254" s="20">
        <f>IF(A254="","",G254+I254)</f>
        <v/>
      </c>
      <c r="L254" s="20">
        <f>IF(A254="","",K254*J254/100)</f>
        <v/>
      </c>
      <c r="M254" s="20">
        <f>IF(A254="","",K254+L254)</f>
        <v/>
      </c>
      <c r="N254" s="20">
        <f>IF(A254="","",K254-H254)</f>
        <v/>
      </c>
      <c r="O254" s="11" t="n"/>
      <c r="P254" s="21" t="n"/>
      <c r="Q254" s="20">
        <f>IF(A254="","",M254-P254)</f>
        <v/>
      </c>
    </row>
    <row r="255">
      <c r="A255" s="11" t="n"/>
      <c r="B255" s="17" t="n"/>
      <c r="C255" s="11" t="n"/>
      <c r="D255" s="11" t="n"/>
      <c r="E255" s="11" t="n"/>
      <c r="F255" s="11" t="n"/>
      <c r="G255" s="21" t="n"/>
      <c r="H255" s="21" t="n"/>
      <c r="I255" s="21" t="n"/>
      <c r="J255" s="22" t="n"/>
      <c r="K255" s="20">
        <f>IF(A255="","",G255+I255)</f>
        <v/>
      </c>
      <c r="L255" s="20">
        <f>IF(A255="","",K255*J255/100)</f>
        <v/>
      </c>
      <c r="M255" s="20">
        <f>IF(A255="","",K255+L255)</f>
        <v/>
      </c>
      <c r="N255" s="20">
        <f>IF(A255="","",K255-H255)</f>
        <v/>
      </c>
      <c r="O255" s="11" t="n"/>
      <c r="P255" s="21" t="n"/>
      <c r="Q255" s="20">
        <f>IF(A255="","",M255-P255)</f>
        <v/>
      </c>
    </row>
    <row r="256">
      <c r="A256" s="11" t="n"/>
      <c r="B256" s="17" t="n"/>
      <c r="C256" s="11" t="n"/>
      <c r="D256" s="11" t="n"/>
      <c r="E256" s="11" t="n"/>
      <c r="F256" s="11" t="n"/>
      <c r="G256" s="21" t="n"/>
      <c r="H256" s="21" t="n"/>
      <c r="I256" s="21" t="n"/>
      <c r="J256" s="22" t="n"/>
      <c r="K256" s="20">
        <f>IF(A256="","",G256+I256)</f>
        <v/>
      </c>
      <c r="L256" s="20">
        <f>IF(A256="","",K256*J256/100)</f>
        <v/>
      </c>
      <c r="M256" s="20">
        <f>IF(A256="","",K256+L256)</f>
        <v/>
      </c>
      <c r="N256" s="20">
        <f>IF(A256="","",K256-H256)</f>
        <v/>
      </c>
      <c r="O256" s="11" t="n"/>
      <c r="P256" s="21" t="n"/>
      <c r="Q256" s="20">
        <f>IF(A256="","",M256-P256)</f>
        <v/>
      </c>
    </row>
    <row r="257">
      <c r="A257" s="11" t="n"/>
      <c r="B257" s="17" t="n"/>
      <c r="C257" s="11" t="n"/>
      <c r="D257" s="11" t="n"/>
      <c r="E257" s="11" t="n"/>
      <c r="F257" s="11" t="n"/>
      <c r="G257" s="21" t="n"/>
      <c r="H257" s="21" t="n"/>
      <c r="I257" s="21" t="n"/>
      <c r="J257" s="22" t="n"/>
      <c r="K257" s="20">
        <f>IF(A257="","",G257+I257)</f>
        <v/>
      </c>
      <c r="L257" s="20">
        <f>IF(A257="","",K257*J257/100)</f>
        <v/>
      </c>
      <c r="M257" s="20">
        <f>IF(A257="","",K257+L257)</f>
        <v/>
      </c>
      <c r="N257" s="20">
        <f>IF(A257="","",K257-H257)</f>
        <v/>
      </c>
      <c r="O257" s="11" t="n"/>
      <c r="P257" s="21" t="n"/>
      <c r="Q257" s="20">
        <f>IF(A257="","",M257-P257)</f>
        <v/>
      </c>
    </row>
    <row r="258">
      <c r="A258" s="11" t="n"/>
      <c r="B258" s="17" t="n"/>
      <c r="C258" s="11" t="n"/>
      <c r="D258" s="11" t="n"/>
      <c r="E258" s="11" t="n"/>
      <c r="F258" s="11" t="n"/>
      <c r="G258" s="21" t="n"/>
      <c r="H258" s="21" t="n"/>
      <c r="I258" s="21" t="n"/>
      <c r="J258" s="22" t="n"/>
      <c r="K258" s="20">
        <f>IF(A258="","",G258+I258)</f>
        <v/>
      </c>
      <c r="L258" s="20">
        <f>IF(A258="","",K258*J258/100)</f>
        <v/>
      </c>
      <c r="M258" s="20">
        <f>IF(A258="","",K258+L258)</f>
        <v/>
      </c>
      <c r="N258" s="20">
        <f>IF(A258="","",K258-H258)</f>
        <v/>
      </c>
      <c r="O258" s="11" t="n"/>
      <c r="P258" s="21" t="n"/>
      <c r="Q258" s="20">
        <f>IF(A258="","",M258-P258)</f>
        <v/>
      </c>
    </row>
    <row r="259">
      <c r="A259" s="11" t="n"/>
      <c r="B259" s="17" t="n"/>
      <c r="C259" s="11" t="n"/>
      <c r="D259" s="11" t="n"/>
      <c r="E259" s="11" t="n"/>
      <c r="F259" s="11" t="n"/>
      <c r="G259" s="21" t="n"/>
      <c r="H259" s="21" t="n"/>
      <c r="I259" s="21" t="n"/>
      <c r="J259" s="22" t="n"/>
      <c r="K259" s="20">
        <f>IF(A259="","",G259+I259)</f>
        <v/>
      </c>
      <c r="L259" s="20">
        <f>IF(A259="","",K259*J259/100)</f>
        <v/>
      </c>
      <c r="M259" s="20">
        <f>IF(A259="","",K259+L259)</f>
        <v/>
      </c>
      <c r="N259" s="20">
        <f>IF(A259="","",K259-H259)</f>
        <v/>
      </c>
      <c r="O259" s="11" t="n"/>
      <c r="P259" s="21" t="n"/>
      <c r="Q259" s="20">
        <f>IF(A259="","",M259-P259)</f>
        <v/>
      </c>
    </row>
    <row r="260">
      <c r="A260" s="11" t="n"/>
      <c r="B260" s="17" t="n"/>
      <c r="C260" s="11" t="n"/>
      <c r="D260" s="11" t="n"/>
      <c r="E260" s="11" t="n"/>
      <c r="F260" s="11" t="n"/>
      <c r="G260" s="21" t="n"/>
      <c r="H260" s="21" t="n"/>
      <c r="I260" s="21" t="n"/>
      <c r="J260" s="22" t="n"/>
      <c r="K260" s="20">
        <f>IF(A260="","",G260+I260)</f>
        <v/>
      </c>
      <c r="L260" s="20">
        <f>IF(A260="","",K260*J260/100)</f>
        <v/>
      </c>
      <c r="M260" s="20">
        <f>IF(A260="","",K260+L260)</f>
        <v/>
      </c>
      <c r="N260" s="20">
        <f>IF(A260="","",K260-H260)</f>
        <v/>
      </c>
      <c r="O260" s="11" t="n"/>
      <c r="P260" s="21" t="n"/>
      <c r="Q260" s="20">
        <f>IF(A260="","",M260-P260)</f>
        <v/>
      </c>
    </row>
    <row r="261">
      <c r="A261" s="11" t="n"/>
      <c r="B261" s="17" t="n"/>
      <c r="C261" s="11" t="n"/>
      <c r="D261" s="11" t="n"/>
      <c r="E261" s="11" t="n"/>
      <c r="F261" s="11" t="n"/>
      <c r="G261" s="21" t="n"/>
      <c r="H261" s="21" t="n"/>
      <c r="I261" s="21" t="n"/>
      <c r="J261" s="22" t="n"/>
      <c r="K261" s="20">
        <f>IF(A261="","",G261+I261)</f>
        <v/>
      </c>
      <c r="L261" s="20">
        <f>IF(A261="","",K261*J261/100)</f>
        <v/>
      </c>
      <c r="M261" s="20">
        <f>IF(A261="","",K261+L261)</f>
        <v/>
      </c>
      <c r="N261" s="20">
        <f>IF(A261="","",K261-H261)</f>
        <v/>
      </c>
      <c r="O261" s="11" t="n"/>
      <c r="P261" s="21" t="n"/>
      <c r="Q261" s="20">
        <f>IF(A261="","",M261-P261)</f>
        <v/>
      </c>
    </row>
    <row r="262">
      <c r="A262" s="11" t="n"/>
      <c r="B262" s="17" t="n"/>
      <c r="C262" s="11" t="n"/>
      <c r="D262" s="11" t="n"/>
      <c r="E262" s="11" t="n"/>
      <c r="F262" s="11" t="n"/>
      <c r="G262" s="21" t="n"/>
      <c r="H262" s="21" t="n"/>
      <c r="I262" s="21" t="n"/>
      <c r="J262" s="22" t="n"/>
      <c r="K262" s="20">
        <f>IF(A262="","",G262+I262)</f>
        <v/>
      </c>
      <c r="L262" s="20">
        <f>IF(A262="","",K262*J262/100)</f>
        <v/>
      </c>
      <c r="M262" s="20">
        <f>IF(A262="","",K262+L262)</f>
        <v/>
      </c>
      <c r="N262" s="20">
        <f>IF(A262="","",K262-H262)</f>
        <v/>
      </c>
      <c r="O262" s="11" t="n"/>
      <c r="P262" s="21" t="n"/>
      <c r="Q262" s="20">
        <f>IF(A262="","",M262-P262)</f>
        <v/>
      </c>
    </row>
    <row r="263">
      <c r="A263" s="11" t="n"/>
      <c r="B263" s="17" t="n"/>
      <c r="C263" s="11" t="n"/>
      <c r="D263" s="11" t="n"/>
      <c r="E263" s="11" t="n"/>
      <c r="F263" s="11" t="n"/>
      <c r="G263" s="21" t="n"/>
      <c r="H263" s="21" t="n"/>
      <c r="I263" s="21" t="n"/>
      <c r="J263" s="22" t="n"/>
      <c r="K263" s="20">
        <f>IF(A263="","",G263+I263)</f>
        <v/>
      </c>
      <c r="L263" s="20">
        <f>IF(A263="","",K263*J263/100)</f>
        <v/>
      </c>
      <c r="M263" s="20">
        <f>IF(A263="","",K263+L263)</f>
        <v/>
      </c>
      <c r="N263" s="20">
        <f>IF(A263="","",K263-H263)</f>
        <v/>
      </c>
      <c r="O263" s="11" t="n"/>
      <c r="P263" s="21" t="n"/>
      <c r="Q263" s="20">
        <f>IF(A263="","",M263-P263)</f>
        <v/>
      </c>
    </row>
    <row r="264">
      <c r="A264" s="11" t="n"/>
      <c r="B264" s="17" t="n"/>
      <c r="C264" s="11" t="n"/>
      <c r="D264" s="11" t="n"/>
      <c r="E264" s="11" t="n"/>
      <c r="F264" s="11" t="n"/>
      <c r="G264" s="21" t="n"/>
      <c r="H264" s="21" t="n"/>
      <c r="I264" s="21" t="n"/>
      <c r="J264" s="22" t="n"/>
      <c r="K264" s="20">
        <f>IF(A264="","",G264+I264)</f>
        <v/>
      </c>
      <c r="L264" s="20">
        <f>IF(A264="","",K264*J264/100)</f>
        <v/>
      </c>
      <c r="M264" s="20">
        <f>IF(A264="","",K264+L264)</f>
        <v/>
      </c>
      <c r="N264" s="20">
        <f>IF(A264="","",K264-H264)</f>
        <v/>
      </c>
      <c r="O264" s="11" t="n"/>
      <c r="P264" s="21" t="n"/>
      <c r="Q264" s="20">
        <f>IF(A264="","",M264-P264)</f>
        <v/>
      </c>
    </row>
    <row r="265">
      <c r="A265" s="11" t="n"/>
      <c r="B265" s="17" t="n"/>
      <c r="C265" s="11" t="n"/>
      <c r="D265" s="11" t="n"/>
      <c r="E265" s="11" t="n"/>
      <c r="F265" s="11" t="n"/>
      <c r="G265" s="21" t="n"/>
      <c r="H265" s="21" t="n"/>
      <c r="I265" s="21" t="n"/>
      <c r="J265" s="22" t="n"/>
      <c r="K265" s="20">
        <f>IF(A265="","",G265+I265)</f>
        <v/>
      </c>
      <c r="L265" s="20">
        <f>IF(A265="","",K265*J265/100)</f>
        <v/>
      </c>
      <c r="M265" s="20">
        <f>IF(A265="","",K265+L265)</f>
        <v/>
      </c>
      <c r="N265" s="20">
        <f>IF(A265="","",K265-H265)</f>
        <v/>
      </c>
      <c r="O265" s="11" t="n"/>
      <c r="P265" s="21" t="n"/>
      <c r="Q265" s="20">
        <f>IF(A265="","",M265-P265)</f>
        <v/>
      </c>
    </row>
    <row r="266">
      <c r="A266" s="11" t="n"/>
      <c r="B266" s="17" t="n"/>
      <c r="C266" s="11" t="n"/>
      <c r="D266" s="11" t="n"/>
      <c r="E266" s="11" t="n"/>
      <c r="F266" s="11" t="n"/>
      <c r="G266" s="21" t="n"/>
      <c r="H266" s="21" t="n"/>
      <c r="I266" s="21" t="n"/>
      <c r="J266" s="22" t="n"/>
      <c r="K266" s="20">
        <f>IF(A266="","",G266+I266)</f>
        <v/>
      </c>
      <c r="L266" s="20">
        <f>IF(A266="","",K266*J266/100)</f>
        <v/>
      </c>
      <c r="M266" s="20">
        <f>IF(A266="","",K266+L266)</f>
        <v/>
      </c>
      <c r="N266" s="20">
        <f>IF(A266="","",K266-H266)</f>
        <v/>
      </c>
      <c r="O266" s="11" t="n"/>
      <c r="P266" s="21" t="n"/>
      <c r="Q266" s="20">
        <f>IF(A266="","",M266-P266)</f>
        <v/>
      </c>
    </row>
    <row r="267">
      <c r="A267" s="11" t="n"/>
      <c r="B267" s="17" t="n"/>
      <c r="C267" s="11" t="n"/>
      <c r="D267" s="11" t="n"/>
      <c r="E267" s="11" t="n"/>
      <c r="F267" s="11" t="n"/>
      <c r="G267" s="21" t="n"/>
      <c r="H267" s="21" t="n"/>
      <c r="I267" s="21" t="n"/>
      <c r="J267" s="22" t="n"/>
      <c r="K267" s="20">
        <f>IF(A267="","",G267+I267)</f>
        <v/>
      </c>
      <c r="L267" s="20">
        <f>IF(A267="","",K267*J267/100)</f>
        <v/>
      </c>
      <c r="M267" s="20">
        <f>IF(A267="","",K267+L267)</f>
        <v/>
      </c>
      <c r="N267" s="20">
        <f>IF(A267="","",K267-H267)</f>
        <v/>
      </c>
      <c r="O267" s="11" t="n"/>
      <c r="P267" s="21" t="n"/>
      <c r="Q267" s="20">
        <f>IF(A267="","",M267-P267)</f>
        <v/>
      </c>
    </row>
    <row r="268">
      <c r="A268" s="11" t="n"/>
      <c r="B268" s="17" t="n"/>
      <c r="C268" s="11" t="n"/>
      <c r="D268" s="11" t="n"/>
      <c r="E268" s="11" t="n"/>
      <c r="F268" s="11" t="n"/>
      <c r="G268" s="21" t="n"/>
      <c r="H268" s="21" t="n"/>
      <c r="I268" s="21" t="n"/>
      <c r="J268" s="22" t="n"/>
      <c r="K268" s="20">
        <f>IF(A268="","",G268+I268)</f>
        <v/>
      </c>
      <c r="L268" s="20">
        <f>IF(A268="","",K268*J268/100)</f>
        <v/>
      </c>
      <c r="M268" s="20">
        <f>IF(A268="","",K268+L268)</f>
        <v/>
      </c>
      <c r="N268" s="20">
        <f>IF(A268="","",K268-H268)</f>
        <v/>
      </c>
      <c r="O268" s="11" t="n"/>
      <c r="P268" s="21" t="n"/>
      <c r="Q268" s="20">
        <f>IF(A268="","",M268-P268)</f>
        <v/>
      </c>
    </row>
    <row r="269">
      <c r="A269" s="11" t="n"/>
      <c r="B269" s="17" t="n"/>
      <c r="C269" s="11" t="n"/>
      <c r="D269" s="11" t="n"/>
      <c r="E269" s="11" t="n"/>
      <c r="F269" s="11" t="n"/>
      <c r="G269" s="21" t="n"/>
      <c r="H269" s="21" t="n"/>
      <c r="I269" s="21" t="n"/>
      <c r="J269" s="22" t="n"/>
      <c r="K269" s="20">
        <f>IF(A269="","",G269+I269)</f>
        <v/>
      </c>
      <c r="L269" s="20">
        <f>IF(A269="","",K269*J269/100)</f>
        <v/>
      </c>
      <c r="M269" s="20">
        <f>IF(A269="","",K269+L269)</f>
        <v/>
      </c>
      <c r="N269" s="20">
        <f>IF(A269="","",K269-H269)</f>
        <v/>
      </c>
      <c r="O269" s="11" t="n"/>
      <c r="P269" s="21" t="n"/>
      <c r="Q269" s="20">
        <f>IF(A269="","",M269-P269)</f>
        <v/>
      </c>
    </row>
    <row r="270">
      <c r="A270" s="11" t="n"/>
      <c r="B270" s="17" t="n"/>
      <c r="C270" s="11" t="n"/>
      <c r="D270" s="11" t="n"/>
      <c r="E270" s="11" t="n"/>
      <c r="F270" s="11" t="n"/>
      <c r="G270" s="21" t="n"/>
      <c r="H270" s="21" t="n"/>
      <c r="I270" s="21" t="n"/>
      <c r="J270" s="22" t="n"/>
      <c r="K270" s="20">
        <f>IF(A270="","",G270+I270)</f>
        <v/>
      </c>
      <c r="L270" s="20">
        <f>IF(A270="","",K270*J270/100)</f>
        <v/>
      </c>
      <c r="M270" s="20">
        <f>IF(A270="","",K270+L270)</f>
        <v/>
      </c>
      <c r="N270" s="20">
        <f>IF(A270="","",K270-H270)</f>
        <v/>
      </c>
      <c r="O270" s="11" t="n"/>
      <c r="P270" s="21" t="n"/>
      <c r="Q270" s="20">
        <f>IF(A270="","",M270-P270)</f>
        <v/>
      </c>
    </row>
    <row r="271">
      <c r="A271" s="11" t="n"/>
      <c r="B271" s="17" t="n"/>
      <c r="C271" s="11" t="n"/>
      <c r="D271" s="11" t="n"/>
      <c r="E271" s="11" t="n"/>
      <c r="F271" s="11" t="n"/>
      <c r="G271" s="21" t="n"/>
      <c r="H271" s="21" t="n"/>
      <c r="I271" s="21" t="n"/>
      <c r="J271" s="22" t="n"/>
      <c r="K271" s="20">
        <f>IF(A271="","",G271+I271)</f>
        <v/>
      </c>
      <c r="L271" s="20">
        <f>IF(A271="","",K271*J271/100)</f>
        <v/>
      </c>
      <c r="M271" s="20">
        <f>IF(A271="","",K271+L271)</f>
        <v/>
      </c>
      <c r="N271" s="20">
        <f>IF(A271="","",K271-H271)</f>
        <v/>
      </c>
      <c r="O271" s="11" t="n"/>
      <c r="P271" s="21" t="n"/>
      <c r="Q271" s="20">
        <f>IF(A271="","",M271-P271)</f>
        <v/>
      </c>
    </row>
    <row r="272">
      <c r="A272" s="11" t="n"/>
      <c r="B272" s="17" t="n"/>
      <c r="C272" s="11" t="n"/>
      <c r="D272" s="11" t="n"/>
      <c r="E272" s="11" t="n"/>
      <c r="F272" s="11" t="n"/>
      <c r="G272" s="21" t="n"/>
      <c r="H272" s="21" t="n"/>
      <c r="I272" s="21" t="n"/>
      <c r="J272" s="22" t="n"/>
      <c r="K272" s="20">
        <f>IF(A272="","",G272+I272)</f>
        <v/>
      </c>
      <c r="L272" s="20">
        <f>IF(A272="","",K272*J272/100)</f>
        <v/>
      </c>
      <c r="M272" s="20">
        <f>IF(A272="","",K272+L272)</f>
        <v/>
      </c>
      <c r="N272" s="20">
        <f>IF(A272="","",K272-H272)</f>
        <v/>
      </c>
      <c r="O272" s="11" t="n"/>
      <c r="P272" s="21" t="n"/>
      <c r="Q272" s="20">
        <f>IF(A272="","",M272-P272)</f>
        <v/>
      </c>
    </row>
    <row r="273">
      <c r="A273" s="11" t="n"/>
      <c r="B273" s="17" t="n"/>
      <c r="C273" s="11" t="n"/>
      <c r="D273" s="11" t="n"/>
      <c r="E273" s="11" t="n"/>
      <c r="F273" s="11" t="n"/>
      <c r="G273" s="21" t="n"/>
      <c r="H273" s="21" t="n"/>
      <c r="I273" s="21" t="n"/>
      <c r="J273" s="22" t="n"/>
      <c r="K273" s="20">
        <f>IF(A273="","",G273+I273)</f>
        <v/>
      </c>
      <c r="L273" s="20">
        <f>IF(A273="","",K273*J273/100)</f>
        <v/>
      </c>
      <c r="M273" s="20">
        <f>IF(A273="","",K273+L273)</f>
        <v/>
      </c>
      <c r="N273" s="20">
        <f>IF(A273="","",K273-H273)</f>
        <v/>
      </c>
      <c r="O273" s="11" t="n"/>
      <c r="P273" s="21" t="n"/>
      <c r="Q273" s="20">
        <f>IF(A273="","",M273-P273)</f>
        <v/>
      </c>
    </row>
    <row r="274">
      <c r="A274" s="11" t="n"/>
      <c r="B274" s="17" t="n"/>
      <c r="C274" s="11" t="n"/>
      <c r="D274" s="11" t="n"/>
      <c r="E274" s="11" t="n"/>
      <c r="F274" s="11" t="n"/>
      <c r="G274" s="21" t="n"/>
      <c r="H274" s="21" t="n"/>
      <c r="I274" s="21" t="n"/>
      <c r="J274" s="22" t="n"/>
      <c r="K274" s="20">
        <f>IF(A274="","",G274+I274)</f>
        <v/>
      </c>
      <c r="L274" s="20">
        <f>IF(A274="","",K274*J274/100)</f>
        <v/>
      </c>
      <c r="M274" s="20">
        <f>IF(A274="","",K274+L274)</f>
        <v/>
      </c>
      <c r="N274" s="20">
        <f>IF(A274="","",K274-H274)</f>
        <v/>
      </c>
      <c r="O274" s="11" t="n"/>
      <c r="P274" s="21" t="n"/>
      <c r="Q274" s="20">
        <f>IF(A274="","",M274-P274)</f>
        <v/>
      </c>
    </row>
    <row r="275">
      <c r="A275" s="11" t="n"/>
      <c r="B275" s="17" t="n"/>
      <c r="C275" s="11" t="n"/>
      <c r="D275" s="11" t="n"/>
      <c r="E275" s="11" t="n"/>
      <c r="F275" s="11" t="n"/>
      <c r="G275" s="21" t="n"/>
      <c r="H275" s="21" t="n"/>
      <c r="I275" s="21" t="n"/>
      <c r="J275" s="22" t="n"/>
      <c r="K275" s="20">
        <f>IF(A275="","",G275+I275)</f>
        <v/>
      </c>
      <c r="L275" s="20">
        <f>IF(A275="","",K275*J275/100)</f>
        <v/>
      </c>
      <c r="M275" s="20">
        <f>IF(A275="","",K275+L275)</f>
        <v/>
      </c>
      <c r="N275" s="20">
        <f>IF(A275="","",K275-H275)</f>
        <v/>
      </c>
      <c r="O275" s="11" t="n"/>
      <c r="P275" s="21" t="n"/>
      <c r="Q275" s="20">
        <f>IF(A275="","",M275-P275)</f>
        <v/>
      </c>
    </row>
    <row r="276">
      <c r="A276" s="11" t="n"/>
      <c r="B276" s="17" t="n"/>
      <c r="C276" s="11" t="n"/>
      <c r="D276" s="11" t="n"/>
      <c r="E276" s="11" t="n"/>
      <c r="F276" s="11" t="n"/>
      <c r="G276" s="21" t="n"/>
      <c r="H276" s="21" t="n"/>
      <c r="I276" s="21" t="n"/>
      <c r="J276" s="22" t="n"/>
      <c r="K276" s="20">
        <f>IF(A276="","",G276+I276)</f>
        <v/>
      </c>
      <c r="L276" s="20">
        <f>IF(A276="","",K276*J276/100)</f>
        <v/>
      </c>
      <c r="M276" s="20">
        <f>IF(A276="","",K276+L276)</f>
        <v/>
      </c>
      <c r="N276" s="20">
        <f>IF(A276="","",K276-H276)</f>
        <v/>
      </c>
      <c r="O276" s="11" t="n"/>
      <c r="P276" s="21" t="n"/>
      <c r="Q276" s="20">
        <f>IF(A276="","",M276-P276)</f>
        <v/>
      </c>
    </row>
    <row r="277">
      <c r="A277" s="11" t="n"/>
      <c r="B277" s="17" t="n"/>
      <c r="C277" s="11" t="n"/>
      <c r="D277" s="11" t="n"/>
      <c r="E277" s="11" t="n"/>
      <c r="F277" s="11" t="n"/>
      <c r="G277" s="21" t="n"/>
      <c r="H277" s="21" t="n"/>
      <c r="I277" s="21" t="n"/>
      <c r="J277" s="22" t="n"/>
      <c r="K277" s="20">
        <f>IF(A277="","",G277+I277)</f>
        <v/>
      </c>
      <c r="L277" s="20">
        <f>IF(A277="","",K277*J277/100)</f>
        <v/>
      </c>
      <c r="M277" s="20">
        <f>IF(A277="","",K277+L277)</f>
        <v/>
      </c>
      <c r="N277" s="20">
        <f>IF(A277="","",K277-H277)</f>
        <v/>
      </c>
      <c r="O277" s="11" t="n"/>
      <c r="P277" s="21" t="n"/>
      <c r="Q277" s="20">
        <f>IF(A277="","",M277-P277)</f>
        <v/>
      </c>
    </row>
    <row r="278">
      <c r="A278" s="11" t="n"/>
      <c r="B278" s="17" t="n"/>
      <c r="C278" s="11" t="n"/>
      <c r="D278" s="11" t="n"/>
      <c r="E278" s="11" t="n"/>
      <c r="F278" s="11" t="n"/>
      <c r="G278" s="21" t="n"/>
      <c r="H278" s="21" t="n"/>
      <c r="I278" s="21" t="n"/>
      <c r="J278" s="22" t="n"/>
      <c r="K278" s="20">
        <f>IF(A278="","",G278+I278)</f>
        <v/>
      </c>
      <c r="L278" s="20">
        <f>IF(A278="","",K278*J278/100)</f>
        <v/>
      </c>
      <c r="M278" s="20">
        <f>IF(A278="","",K278+L278)</f>
        <v/>
      </c>
      <c r="N278" s="20">
        <f>IF(A278="","",K278-H278)</f>
        <v/>
      </c>
      <c r="O278" s="11" t="n"/>
      <c r="P278" s="21" t="n"/>
      <c r="Q278" s="20">
        <f>IF(A278="","",M278-P278)</f>
        <v/>
      </c>
    </row>
    <row r="279">
      <c r="A279" s="11" t="n"/>
      <c r="B279" s="17" t="n"/>
      <c r="C279" s="11" t="n"/>
      <c r="D279" s="11" t="n"/>
      <c r="E279" s="11" t="n"/>
      <c r="F279" s="11" t="n"/>
      <c r="G279" s="21" t="n"/>
      <c r="H279" s="21" t="n"/>
      <c r="I279" s="21" t="n"/>
      <c r="J279" s="22" t="n"/>
      <c r="K279" s="20">
        <f>IF(A279="","",G279+I279)</f>
        <v/>
      </c>
      <c r="L279" s="20">
        <f>IF(A279="","",K279*J279/100)</f>
        <v/>
      </c>
      <c r="M279" s="20">
        <f>IF(A279="","",K279+L279)</f>
        <v/>
      </c>
      <c r="N279" s="20">
        <f>IF(A279="","",K279-H279)</f>
        <v/>
      </c>
      <c r="O279" s="11" t="n"/>
      <c r="P279" s="21" t="n"/>
      <c r="Q279" s="20">
        <f>IF(A279="","",M279-P279)</f>
        <v/>
      </c>
    </row>
    <row r="280">
      <c r="A280" s="11" t="n"/>
      <c r="B280" s="17" t="n"/>
      <c r="C280" s="11" t="n"/>
      <c r="D280" s="11" t="n"/>
      <c r="E280" s="11" t="n"/>
      <c r="F280" s="11" t="n"/>
      <c r="G280" s="21" t="n"/>
      <c r="H280" s="21" t="n"/>
      <c r="I280" s="21" t="n"/>
      <c r="J280" s="22" t="n"/>
      <c r="K280" s="20">
        <f>IF(A280="","",G280+I280)</f>
        <v/>
      </c>
      <c r="L280" s="20">
        <f>IF(A280="","",K280*J280/100)</f>
        <v/>
      </c>
      <c r="M280" s="20">
        <f>IF(A280="","",K280+L280)</f>
        <v/>
      </c>
      <c r="N280" s="20">
        <f>IF(A280="","",K280-H280)</f>
        <v/>
      </c>
      <c r="O280" s="11" t="n"/>
      <c r="P280" s="21" t="n"/>
      <c r="Q280" s="20">
        <f>IF(A280="","",M280-P280)</f>
        <v/>
      </c>
    </row>
    <row r="281">
      <c r="A281" s="11" t="n"/>
      <c r="B281" s="17" t="n"/>
      <c r="C281" s="11" t="n"/>
      <c r="D281" s="11" t="n"/>
      <c r="E281" s="11" t="n"/>
      <c r="F281" s="11" t="n"/>
      <c r="G281" s="21" t="n"/>
      <c r="H281" s="21" t="n"/>
      <c r="I281" s="21" t="n"/>
      <c r="J281" s="22" t="n"/>
      <c r="K281" s="20">
        <f>IF(A281="","",G281+I281)</f>
        <v/>
      </c>
      <c r="L281" s="20">
        <f>IF(A281="","",K281*J281/100)</f>
        <v/>
      </c>
      <c r="M281" s="20">
        <f>IF(A281="","",K281+L281)</f>
        <v/>
      </c>
      <c r="N281" s="20">
        <f>IF(A281="","",K281-H281)</f>
        <v/>
      </c>
      <c r="O281" s="11" t="n"/>
      <c r="P281" s="21" t="n"/>
      <c r="Q281" s="20">
        <f>IF(A281="","",M281-P281)</f>
        <v/>
      </c>
    </row>
    <row r="282">
      <c r="A282" s="11" t="n"/>
      <c r="B282" s="17" t="n"/>
      <c r="C282" s="11" t="n"/>
      <c r="D282" s="11" t="n"/>
      <c r="E282" s="11" t="n"/>
      <c r="F282" s="11" t="n"/>
      <c r="G282" s="21" t="n"/>
      <c r="H282" s="21" t="n"/>
      <c r="I282" s="21" t="n"/>
      <c r="J282" s="22" t="n"/>
      <c r="K282" s="20">
        <f>IF(A282="","",G282+I282)</f>
        <v/>
      </c>
      <c r="L282" s="20">
        <f>IF(A282="","",K282*J282/100)</f>
        <v/>
      </c>
      <c r="M282" s="20">
        <f>IF(A282="","",K282+L282)</f>
        <v/>
      </c>
      <c r="N282" s="20">
        <f>IF(A282="","",K282-H282)</f>
        <v/>
      </c>
      <c r="O282" s="11" t="n"/>
      <c r="P282" s="21" t="n"/>
      <c r="Q282" s="20">
        <f>IF(A282="","",M282-P282)</f>
        <v/>
      </c>
    </row>
    <row r="283">
      <c r="A283" s="11" t="n"/>
      <c r="B283" s="17" t="n"/>
      <c r="C283" s="11" t="n"/>
      <c r="D283" s="11" t="n"/>
      <c r="E283" s="11" t="n"/>
      <c r="F283" s="11" t="n"/>
      <c r="G283" s="21" t="n"/>
      <c r="H283" s="21" t="n"/>
      <c r="I283" s="21" t="n"/>
      <c r="J283" s="22" t="n"/>
      <c r="K283" s="20">
        <f>IF(A283="","",G283+I283)</f>
        <v/>
      </c>
      <c r="L283" s="20">
        <f>IF(A283="","",K283*J283/100)</f>
        <v/>
      </c>
      <c r="M283" s="20">
        <f>IF(A283="","",K283+L283)</f>
        <v/>
      </c>
      <c r="N283" s="20">
        <f>IF(A283="","",K283-H283)</f>
        <v/>
      </c>
      <c r="O283" s="11" t="n"/>
      <c r="P283" s="21" t="n"/>
      <c r="Q283" s="20">
        <f>IF(A283="","",M283-P283)</f>
        <v/>
      </c>
    </row>
    <row r="284">
      <c r="A284" s="11" t="n"/>
      <c r="B284" s="17" t="n"/>
      <c r="C284" s="11" t="n"/>
      <c r="D284" s="11" t="n"/>
      <c r="E284" s="11" t="n"/>
      <c r="F284" s="11" t="n"/>
      <c r="G284" s="21" t="n"/>
      <c r="H284" s="21" t="n"/>
      <c r="I284" s="21" t="n"/>
      <c r="J284" s="22" t="n"/>
      <c r="K284" s="20">
        <f>IF(A284="","",G284+I284)</f>
        <v/>
      </c>
      <c r="L284" s="20">
        <f>IF(A284="","",K284*J284/100)</f>
        <v/>
      </c>
      <c r="M284" s="20">
        <f>IF(A284="","",K284+L284)</f>
        <v/>
      </c>
      <c r="N284" s="20">
        <f>IF(A284="","",K284-H284)</f>
        <v/>
      </c>
      <c r="O284" s="11" t="n"/>
      <c r="P284" s="21" t="n"/>
      <c r="Q284" s="20">
        <f>IF(A284="","",M284-P284)</f>
        <v/>
      </c>
    </row>
    <row r="285">
      <c r="A285" s="11" t="n"/>
      <c r="B285" s="17" t="n"/>
      <c r="C285" s="11" t="n"/>
      <c r="D285" s="11" t="n"/>
      <c r="E285" s="11" t="n"/>
      <c r="F285" s="11" t="n"/>
      <c r="G285" s="21" t="n"/>
      <c r="H285" s="21" t="n"/>
      <c r="I285" s="21" t="n"/>
      <c r="J285" s="22" t="n"/>
      <c r="K285" s="20">
        <f>IF(A285="","",G285+I285)</f>
        <v/>
      </c>
      <c r="L285" s="20">
        <f>IF(A285="","",K285*J285/100)</f>
        <v/>
      </c>
      <c r="M285" s="20">
        <f>IF(A285="","",K285+L285)</f>
        <v/>
      </c>
      <c r="N285" s="20">
        <f>IF(A285="","",K285-H285)</f>
        <v/>
      </c>
      <c r="O285" s="11" t="n"/>
      <c r="P285" s="21" t="n"/>
      <c r="Q285" s="20">
        <f>IF(A285="","",M285-P285)</f>
        <v/>
      </c>
    </row>
    <row r="286">
      <c r="A286" s="11" t="n"/>
      <c r="B286" s="17" t="n"/>
      <c r="C286" s="11" t="n"/>
      <c r="D286" s="11" t="n"/>
      <c r="E286" s="11" t="n"/>
      <c r="F286" s="11" t="n"/>
      <c r="G286" s="21" t="n"/>
      <c r="H286" s="21" t="n"/>
      <c r="I286" s="21" t="n"/>
      <c r="J286" s="22" t="n"/>
      <c r="K286" s="20">
        <f>IF(A286="","",G286+I286)</f>
        <v/>
      </c>
      <c r="L286" s="20">
        <f>IF(A286="","",K286*J286/100)</f>
        <v/>
      </c>
      <c r="M286" s="20">
        <f>IF(A286="","",K286+L286)</f>
        <v/>
      </c>
      <c r="N286" s="20">
        <f>IF(A286="","",K286-H286)</f>
        <v/>
      </c>
      <c r="O286" s="11" t="n"/>
      <c r="P286" s="21" t="n"/>
      <c r="Q286" s="20">
        <f>IF(A286="","",M286-P286)</f>
        <v/>
      </c>
    </row>
    <row r="287">
      <c r="A287" s="11" t="n"/>
      <c r="B287" s="17" t="n"/>
      <c r="C287" s="11" t="n"/>
      <c r="D287" s="11" t="n"/>
      <c r="E287" s="11" t="n"/>
      <c r="F287" s="11" t="n"/>
      <c r="G287" s="21" t="n"/>
      <c r="H287" s="21" t="n"/>
      <c r="I287" s="21" t="n"/>
      <c r="J287" s="22" t="n"/>
      <c r="K287" s="20">
        <f>IF(A287="","",G287+I287)</f>
        <v/>
      </c>
      <c r="L287" s="20">
        <f>IF(A287="","",K287*J287/100)</f>
        <v/>
      </c>
      <c r="M287" s="20">
        <f>IF(A287="","",K287+L287)</f>
        <v/>
      </c>
      <c r="N287" s="20">
        <f>IF(A287="","",K287-H287)</f>
        <v/>
      </c>
      <c r="O287" s="11" t="n"/>
      <c r="P287" s="21" t="n"/>
      <c r="Q287" s="20">
        <f>IF(A287="","",M287-P287)</f>
        <v/>
      </c>
    </row>
    <row r="288">
      <c r="A288" s="11" t="n"/>
      <c r="B288" s="17" t="n"/>
      <c r="C288" s="11" t="n"/>
      <c r="D288" s="11" t="n"/>
      <c r="E288" s="11" t="n"/>
      <c r="F288" s="11" t="n"/>
      <c r="G288" s="21" t="n"/>
      <c r="H288" s="21" t="n"/>
      <c r="I288" s="21" t="n"/>
      <c r="J288" s="22" t="n"/>
      <c r="K288" s="20">
        <f>IF(A288="","",G288+I288)</f>
        <v/>
      </c>
      <c r="L288" s="20">
        <f>IF(A288="","",K288*J288/100)</f>
        <v/>
      </c>
      <c r="M288" s="20">
        <f>IF(A288="","",K288+L288)</f>
        <v/>
      </c>
      <c r="N288" s="20">
        <f>IF(A288="","",K288-H288)</f>
        <v/>
      </c>
      <c r="O288" s="11" t="n"/>
      <c r="P288" s="21" t="n"/>
      <c r="Q288" s="20">
        <f>IF(A288="","",M288-P288)</f>
        <v/>
      </c>
    </row>
    <row r="289">
      <c r="A289" s="11" t="n"/>
      <c r="B289" s="17" t="n"/>
      <c r="C289" s="11" t="n"/>
      <c r="D289" s="11" t="n"/>
      <c r="E289" s="11" t="n"/>
      <c r="F289" s="11" t="n"/>
      <c r="G289" s="21" t="n"/>
      <c r="H289" s="21" t="n"/>
      <c r="I289" s="21" t="n"/>
      <c r="J289" s="22" t="n"/>
      <c r="K289" s="20">
        <f>IF(A289="","",G289+I289)</f>
        <v/>
      </c>
      <c r="L289" s="20">
        <f>IF(A289="","",K289*J289/100)</f>
        <v/>
      </c>
      <c r="M289" s="20">
        <f>IF(A289="","",K289+L289)</f>
        <v/>
      </c>
      <c r="N289" s="20">
        <f>IF(A289="","",K289-H289)</f>
        <v/>
      </c>
      <c r="O289" s="11" t="n"/>
      <c r="P289" s="21" t="n"/>
      <c r="Q289" s="20">
        <f>IF(A289="","",M289-P289)</f>
        <v/>
      </c>
    </row>
    <row r="290">
      <c r="A290" s="11" t="n"/>
      <c r="B290" s="17" t="n"/>
      <c r="C290" s="11" t="n"/>
      <c r="D290" s="11" t="n"/>
      <c r="E290" s="11" t="n"/>
      <c r="F290" s="11" t="n"/>
      <c r="G290" s="21" t="n"/>
      <c r="H290" s="21" t="n"/>
      <c r="I290" s="21" t="n"/>
      <c r="J290" s="22" t="n"/>
      <c r="K290" s="20">
        <f>IF(A290="","",G290+I290)</f>
        <v/>
      </c>
      <c r="L290" s="20">
        <f>IF(A290="","",K290*J290/100)</f>
        <v/>
      </c>
      <c r="M290" s="20">
        <f>IF(A290="","",K290+L290)</f>
        <v/>
      </c>
      <c r="N290" s="20">
        <f>IF(A290="","",K290-H290)</f>
        <v/>
      </c>
      <c r="O290" s="11" t="n"/>
      <c r="P290" s="21" t="n"/>
      <c r="Q290" s="20">
        <f>IF(A290="","",M290-P290)</f>
        <v/>
      </c>
    </row>
    <row r="291">
      <c r="A291" s="11" t="n"/>
      <c r="B291" s="17" t="n"/>
      <c r="C291" s="11" t="n"/>
      <c r="D291" s="11" t="n"/>
      <c r="E291" s="11" t="n"/>
      <c r="F291" s="11" t="n"/>
      <c r="G291" s="21" t="n"/>
      <c r="H291" s="21" t="n"/>
      <c r="I291" s="21" t="n"/>
      <c r="J291" s="22" t="n"/>
      <c r="K291" s="20">
        <f>IF(A291="","",G291+I291)</f>
        <v/>
      </c>
      <c r="L291" s="20">
        <f>IF(A291="","",K291*J291/100)</f>
        <v/>
      </c>
      <c r="M291" s="20">
        <f>IF(A291="","",K291+L291)</f>
        <v/>
      </c>
      <c r="N291" s="20">
        <f>IF(A291="","",K291-H291)</f>
        <v/>
      </c>
      <c r="O291" s="11" t="n"/>
      <c r="P291" s="21" t="n"/>
      <c r="Q291" s="20">
        <f>IF(A291="","",M291-P291)</f>
        <v/>
      </c>
    </row>
    <row r="292">
      <c r="A292" s="11" t="n"/>
      <c r="B292" s="17" t="n"/>
      <c r="C292" s="11" t="n"/>
      <c r="D292" s="11" t="n"/>
      <c r="E292" s="11" t="n"/>
      <c r="F292" s="11" t="n"/>
      <c r="G292" s="21" t="n"/>
      <c r="H292" s="21" t="n"/>
      <c r="I292" s="21" t="n"/>
      <c r="J292" s="22" t="n"/>
      <c r="K292" s="20">
        <f>IF(A292="","",G292+I292)</f>
        <v/>
      </c>
      <c r="L292" s="20">
        <f>IF(A292="","",K292*J292/100)</f>
        <v/>
      </c>
      <c r="M292" s="20">
        <f>IF(A292="","",K292+L292)</f>
        <v/>
      </c>
      <c r="N292" s="20">
        <f>IF(A292="","",K292-H292)</f>
        <v/>
      </c>
      <c r="O292" s="11" t="n"/>
      <c r="P292" s="21" t="n"/>
      <c r="Q292" s="20">
        <f>IF(A292="","",M292-P292)</f>
        <v/>
      </c>
    </row>
    <row r="293">
      <c r="A293" s="11" t="n"/>
      <c r="B293" s="17" t="n"/>
      <c r="C293" s="11" t="n"/>
      <c r="D293" s="11" t="n"/>
      <c r="E293" s="11" t="n"/>
      <c r="F293" s="11" t="n"/>
      <c r="G293" s="21" t="n"/>
      <c r="H293" s="21" t="n"/>
      <c r="I293" s="21" t="n"/>
      <c r="J293" s="22" t="n"/>
      <c r="K293" s="20">
        <f>IF(A293="","",G293+I293)</f>
        <v/>
      </c>
      <c r="L293" s="20">
        <f>IF(A293="","",K293*J293/100)</f>
        <v/>
      </c>
      <c r="M293" s="20">
        <f>IF(A293="","",K293+L293)</f>
        <v/>
      </c>
      <c r="N293" s="20">
        <f>IF(A293="","",K293-H293)</f>
        <v/>
      </c>
      <c r="O293" s="11" t="n"/>
      <c r="P293" s="21" t="n"/>
      <c r="Q293" s="20">
        <f>IF(A293="","",M293-P293)</f>
        <v/>
      </c>
    </row>
    <row r="294">
      <c r="A294" s="11" t="n"/>
      <c r="B294" s="17" t="n"/>
      <c r="C294" s="11" t="n"/>
      <c r="D294" s="11" t="n"/>
      <c r="E294" s="11" t="n"/>
      <c r="F294" s="11" t="n"/>
      <c r="G294" s="21" t="n"/>
      <c r="H294" s="21" t="n"/>
      <c r="I294" s="21" t="n"/>
      <c r="J294" s="22" t="n"/>
      <c r="K294" s="20">
        <f>IF(A294="","",G294+I294)</f>
        <v/>
      </c>
      <c r="L294" s="20">
        <f>IF(A294="","",K294*J294/100)</f>
        <v/>
      </c>
      <c r="M294" s="20">
        <f>IF(A294="","",K294+L294)</f>
        <v/>
      </c>
      <c r="N294" s="20">
        <f>IF(A294="","",K294-H294)</f>
        <v/>
      </c>
      <c r="O294" s="11" t="n"/>
      <c r="P294" s="21" t="n"/>
      <c r="Q294" s="20">
        <f>IF(A294="","",M294-P294)</f>
        <v/>
      </c>
    </row>
    <row r="295">
      <c r="A295" s="11" t="n"/>
      <c r="B295" s="17" t="n"/>
      <c r="C295" s="11" t="n"/>
      <c r="D295" s="11" t="n"/>
      <c r="E295" s="11" t="n"/>
      <c r="F295" s="11" t="n"/>
      <c r="G295" s="21" t="n"/>
      <c r="H295" s="21" t="n"/>
      <c r="I295" s="21" t="n"/>
      <c r="J295" s="22" t="n"/>
      <c r="K295" s="20">
        <f>IF(A295="","",G295+I295)</f>
        <v/>
      </c>
      <c r="L295" s="20">
        <f>IF(A295="","",K295*J295/100)</f>
        <v/>
      </c>
      <c r="M295" s="20">
        <f>IF(A295="","",K295+L295)</f>
        <v/>
      </c>
      <c r="N295" s="20">
        <f>IF(A295="","",K295-H295)</f>
        <v/>
      </c>
      <c r="O295" s="11" t="n"/>
      <c r="P295" s="21" t="n"/>
      <c r="Q295" s="20">
        <f>IF(A295="","",M295-P295)</f>
        <v/>
      </c>
    </row>
    <row r="296">
      <c r="A296" s="11" t="n"/>
      <c r="B296" s="17" t="n"/>
      <c r="C296" s="11" t="n"/>
      <c r="D296" s="11" t="n"/>
      <c r="E296" s="11" t="n"/>
      <c r="F296" s="11" t="n"/>
      <c r="G296" s="21" t="n"/>
      <c r="H296" s="21" t="n"/>
      <c r="I296" s="21" t="n"/>
      <c r="J296" s="22" t="n"/>
      <c r="K296" s="20">
        <f>IF(A296="","",G296+I296)</f>
        <v/>
      </c>
      <c r="L296" s="20">
        <f>IF(A296="","",K296*J296/100)</f>
        <v/>
      </c>
      <c r="M296" s="20">
        <f>IF(A296="","",K296+L296)</f>
        <v/>
      </c>
      <c r="N296" s="20">
        <f>IF(A296="","",K296-H296)</f>
        <v/>
      </c>
      <c r="O296" s="11" t="n"/>
      <c r="P296" s="21" t="n"/>
      <c r="Q296" s="20">
        <f>IF(A296="","",M296-P296)</f>
        <v/>
      </c>
    </row>
    <row r="297">
      <c r="A297" s="11" t="n"/>
      <c r="B297" s="17" t="n"/>
      <c r="C297" s="11" t="n"/>
      <c r="D297" s="11" t="n"/>
      <c r="E297" s="11" t="n"/>
      <c r="F297" s="11" t="n"/>
      <c r="G297" s="21" t="n"/>
      <c r="H297" s="21" t="n"/>
      <c r="I297" s="21" t="n"/>
      <c r="J297" s="22" t="n"/>
      <c r="K297" s="20">
        <f>IF(A297="","",G297+I297)</f>
        <v/>
      </c>
      <c r="L297" s="20">
        <f>IF(A297="","",K297*J297/100)</f>
        <v/>
      </c>
      <c r="M297" s="20">
        <f>IF(A297="","",K297+L297)</f>
        <v/>
      </c>
      <c r="N297" s="20">
        <f>IF(A297="","",K297-H297)</f>
        <v/>
      </c>
      <c r="O297" s="11" t="n"/>
      <c r="P297" s="21" t="n"/>
      <c r="Q297" s="20">
        <f>IF(A297="","",M297-P297)</f>
        <v/>
      </c>
    </row>
    <row r="298">
      <c r="A298" s="11" t="n"/>
      <c r="B298" s="17" t="n"/>
      <c r="C298" s="11" t="n"/>
      <c r="D298" s="11" t="n"/>
      <c r="E298" s="11" t="n"/>
      <c r="F298" s="11" t="n"/>
      <c r="G298" s="21" t="n"/>
      <c r="H298" s="21" t="n"/>
      <c r="I298" s="21" t="n"/>
      <c r="J298" s="22" t="n"/>
      <c r="K298" s="20">
        <f>IF(A298="","",G298+I298)</f>
        <v/>
      </c>
      <c r="L298" s="20">
        <f>IF(A298="","",K298*J298/100)</f>
        <v/>
      </c>
      <c r="M298" s="20">
        <f>IF(A298="","",K298+L298)</f>
        <v/>
      </c>
      <c r="N298" s="20">
        <f>IF(A298="","",K298-H298)</f>
        <v/>
      </c>
      <c r="O298" s="11" t="n"/>
      <c r="P298" s="21" t="n"/>
      <c r="Q298" s="20">
        <f>IF(A298="","",M298-P298)</f>
        <v/>
      </c>
    </row>
    <row r="299">
      <c r="A299" s="11" t="n"/>
      <c r="B299" s="17" t="n"/>
      <c r="C299" s="11" t="n"/>
      <c r="D299" s="11" t="n"/>
      <c r="E299" s="11" t="n"/>
      <c r="F299" s="11" t="n"/>
      <c r="G299" s="21" t="n"/>
      <c r="H299" s="21" t="n"/>
      <c r="I299" s="21" t="n"/>
      <c r="J299" s="22" t="n"/>
      <c r="K299" s="20">
        <f>IF(A299="","",G299+I299)</f>
        <v/>
      </c>
      <c r="L299" s="20">
        <f>IF(A299="","",K299*J299/100)</f>
        <v/>
      </c>
      <c r="M299" s="20">
        <f>IF(A299="","",K299+L299)</f>
        <v/>
      </c>
      <c r="N299" s="20">
        <f>IF(A299="","",K299-H299)</f>
        <v/>
      </c>
      <c r="O299" s="11" t="n"/>
      <c r="P299" s="21" t="n"/>
      <c r="Q299" s="20">
        <f>IF(A299="","",M299-P299)</f>
        <v/>
      </c>
    </row>
    <row r="300">
      <c r="A300" s="11" t="n"/>
      <c r="B300" s="17" t="n"/>
      <c r="C300" s="11" t="n"/>
      <c r="D300" s="11" t="n"/>
      <c r="E300" s="11" t="n"/>
      <c r="F300" s="11" t="n"/>
      <c r="G300" s="21" t="n"/>
      <c r="H300" s="21" t="n"/>
      <c r="I300" s="21" t="n"/>
      <c r="J300" s="22" t="n"/>
      <c r="K300" s="20">
        <f>IF(A300="","",G300+I300)</f>
        <v/>
      </c>
      <c r="L300" s="20">
        <f>IF(A300="","",K300*J300/100)</f>
        <v/>
      </c>
      <c r="M300" s="20">
        <f>IF(A300="","",K300+L300)</f>
        <v/>
      </c>
      <c r="N300" s="20">
        <f>IF(A300="","",K300-H300)</f>
        <v/>
      </c>
      <c r="O300" s="11" t="n"/>
      <c r="P300" s="21" t="n"/>
      <c r="Q300" s="20">
        <f>IF(A300="","",M300-P300)</f>
        <v/>
      </c>
    </row>
    <row r="301">
      <c r="A301" s="11" t="n"/>
      <c r="B301" s="17" t="n"/>
      <c r="C301" s="11" t="n"/>
      <c r="D301" s="11" t="n"/>
      <c r="E301" s="11" t="n"/>
      <c r="F301" s="11" t="n"/>
      <c r="G301" s="21" t="n"/>
      <c r="H301" s="21" t="n"/>
      <c r="I301" s="21" t="n"/>
      <c r="J301" s="22" t="n"/>
      <c r="K301" s="20">
        <f>IF(A301="","",G301+I301)</f>
        <v/>
      </c>
      <c r="L301" s="20">
        <f>IF(A301="","",K301*J301/100)</f>
        <v/>
      </c>
      <c r="M301" s="20">
        <f>IF(A301="","",K301+L301)</f>
        <v/>
      </c>
      <c r="N301" s="20">
        <f>IF(A301="","",K301-H301)</f>
        <v/>
      </c>
      <c r="O301" s="11" t="n"/>
      <c r="P301" s="21" t="n"/>
      <c r="Q301" s="20">
        <f>IF(A301="","",M301-P301)</f>
        <v/>
      </c>
    </row>
  </sheetData>
  <conditionalFormatting sqref="Q2:Q301">
    <cfRule type="expression" priority="1" dxfId="1">
      <formula>AND(ISNUMBER(Q2),Q2&gt;0)</formula>
    </cfRule>
  </conditionalFormatting>
  <dataValidations count="1">
    <dataValidation sqref="O2:O300" showDropDown="0" showInputMessage="0" showErrorMessage="0" allowBlank="1" type="list">
      <formula1>"Araç kabul,Arıza tespit,Onay bekliyor,İşlemde,Parça bekliyor,Kontrol,Teslime hazır,Teslim edildi,İptal"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8" customWidth="1" min="7" max="7"/>
    <col width="8" customWidth="1" min="8" max="8"/>
    <col width="13" customWidth="1" min="9" max="9"/>
    <col width="13" customWidth="1" min="10" max="10"/>
    <col width="13" customWidth="1" min="11" max="11"/>
    <col width="12" customWidth="1" min="12" max="12"/>
    <col width="14" customWidth="1" min="13" max="13"/>
    <col width="17" customWidth="1" min="14" max="14"/>
  </cols>
  <sheetData>
    <row r="1" ht="30" customHeight="1">
      <c r="A1" s="9" t="inlineStr">
        <is>
          <t>Ürün Adı</t>
        </is>
      </c>
      <c r="B1" s="9" t="inlineStr">
        <is>
          <t>Marka</t>
        </is>
      </c>
      <c r="C1" s="9" t="inlineStr">
        <is>
          <t>Stok Kodu</t>
        </is>
      </c>
      <c r="D1" s="9" t="inlineStr">
        <is>
          <t>Barkod</t>
        </is>
      </c>
      <c r="E1" s="9" t="inlineStr">
        <is>
          <t>OEM No</t>
        </is>
      </c>
      <c r="F1" s="9" t="inlineStr">
        <is>
          <t>Kategori</t>
        </is>
      </c>
      <c r="G1" s="9" t="inlineStr">
        <is>
          <t>Birim</t>
        </is>
      </c>
      <c r="H1" s="9" t="inlineStr">
        <is>
          <t>Adet</t>
        </is>
      </c>
      <c r="I1" s="9" t="inlineStr">
        <is>
          <t>Minimum Stok</t>
        </is>
      </c>
      <c r="J1" s="9" t="inlineStr">
        <is>
          <t>Alış Fiyatı</t>
        </is>
      </c>
      <c r="K1" s="9" t="inlineStr">
        <is>
          <t>Satış Fiyatı</t>
        </is>
      </c>
      <c r="L1" s="9" t="inlineStr">
        <is>
          <t>Raf</t>
        </is>
      </c>
      <c r="M1" s="12" t="inlineStr">
        <is>
          <t>Durum</t>
        </is>
      </c>
      <c r="N1" s="12" t="inlineStr">
        <is>
          <t>Stok Değeri (alış)</t>
        </is>
      </c>
    </row>
    <row r="2">
      <c r="A2" s="10" t="inlineStr">
        <is>
          <t>Ön Fren Balatası (ÖRNEK)</t>
        </is>
      </c>
      <c r="B2" s="10" t="inlineStr">
        <is>
          <t>Bosch</t>
        </is>
      </c>
      <c r="C2" s="10" t="inlineStr">
        <is>
          <t>BLT-1001</t>
        </is>
      </c>
      <c r="D2" s="10" t="inlineStr">
        <is>
          <t>8690000000011</t>
        </is>
      </c>
      <c r="E2" s="10" t="inlineStr">
        <is>
          <t>7701208265</t>
        </is>
      </c>
      <c r="F2" s="10" t="inlineStr">
        <is>
          <t>Fren</t>
        </is>
      </c>
      <c r="G2" s="10" t="inlineStr">
        <is>
          <t>Adet</t>
        </is>
      </c>
      <c r="H2" s="10" t="n">
        <v>6</v>
      </c>
      <c r="I2" s="10" t="n">
        <v>4</v>
      </c>
      <c r="J2" s="18" t="n">
        <v>420</v>
      </c>
      <c r="K2" s="18" t="n">
        <v>650</v>
      </c>
      <c r="L2" s="10" t="inlineStr">
        <is>
          <t>A-01</t>
        </is>
      </c>
      <c r="M2" s="15">
        <f>IF(A2="","",IF(H2&lt;=0,"Tükendi",IF(H2&lt;=I2,"Kritik","Yeterli")))</f>
        <v/>
      </c>
      <c r="N2" s="20">
        <f>IF(A2="","",H2*J2)</f>
        <v/>
      </c>
    </row>
    <row r="3">
      <c r="A3" s="10" t="inlineStr">
        <is>
          <t>Motor Yağı 5W-30 4L (ÖRNEK)</t>
        </is>
      </c>
      <c r="B3" s="10" t="inlineStr">
        <is>
          <t>Castrol</t>
        </is>
      </c>
      <c r="C3" s="10" t="inlineStr">
        <is>
          <t>YAG-2001</t>
        </is>
      </c>
      <c r="D3" s="10" t="inlineStr">
        <is>
          <t>8690000000028</t>
        </is>
      </c>
      <c r="E3" s="10" t="inlineStr"/>
      <c r="F3" s="10" t="inlineStr">
        <is>
          <t>Yağ</t>
        </is>
      </c>
      <c r="G3" s="10" t="inlineStr">
        <is>
          <t>Adet</t>
        </is>
      </c>
      <c r="H3" s="10" t="n">
        <v>2</v>
      </c>
      <c r="I3" s="10" t="n">
        <v>5</v>
      </c>
      <c r="J3" s="18" t="n">
        <v>780</v>
      </c>
      <c r="K3" s="18" t="n">
        <v>1100</v>
      </c>
      <c r="L3" s="10" t="inlineStr">
        <is>
          <t>B-03</t>
        </is>
      </c>
      <c r="M3" s="15">
        <f>IF(A3="","",IF(H3&lt;=0,"Tükendi",IF(H3&lt;=I3,"Kritik","Yeterli")))</f>
        <v/>
      </c>
      <c r="N3" s="20">
        <f>IF(A3="","",H3*J3)</f>
        <v/>
      </c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21" t="n"/>
      <c r="K4" s="21" t="n"/>
      <c r="L4" s="11" t="n"/>
      <c r="M4" s="15">
        <f>IF(A4="","",IF(H4&lt;=0,"Tükendi",IF(H4&lt;=I4,"Kritik","Yeterli")))</f>
        <v/>
      </c>
      <c r="N4" s="20">
        <f>IF(A4="","",H4*J4)</f>
        <v/>
      </c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21" t="n"/>
      <c r="K5" s="21" t="n"/>
      <c r="L5" s="11" t="n"/>
      <c r="M5" s="15">
        <f>IF(A5="","",IF(H5&lt;=0,"Tükendi",IF(H5&lt;=I5,"Kritik","Yeterli")))</f>
        <v/>
      </c>
      <c r="N5" s="20">
        <f>IF(A5="","",H5*J5)</f>
        <v/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21" t="n"/>
      <c r="K6" s="21" t="n"/>
      <c r="L6" s="11" t="n"/>
      <c r="M6" s="15">
        <f>IF(A6="","",IF(H6&lt;=0,"Tükendi",IF(H6&lt;=I6,"Kritik","Yeterli")))</f>
        <v/>
      </c>
      <c r="N6" s="20">
        <f>IF(A6="","",H6*J6)</f>
        <v/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21" t="n"/>
      <c r="K7" s="21" t="n"/>
      <c r="L7" s="11" t="n"/>
      <c r="M7" s="15">
        <f>IF(A7="","",IF(H7&lt;=0,"Tükendi",IF(H7&lt;=I7,"Kritik","Yeterli")))</f>
        <v/>
      </c>
      <c r="N7" s="20">
        <f>IF(A7="","",H7*J7)</f>
        <v/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21" t="n"/>
      <c r="K8" s="21" t="n"/>
      <c r="L8" s="11" t="n"/>
      <c r="M8" s="15">
        <f>IF(A8="","",IF(H8&lt;=0,"Tükendi",IF(H8&lt;=I8,"Kritik","Yeterli")))</f>
        <v/>
      </c>
      <c r="N8" s="20">
        <f>IF(A8="","",H8*J8)</f>
        <v/>
      </c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21" t="n"/>
      <c r="K9" s="21" t="n"/>
      <c r="L9" s="11" t="n"/>
      <c r="M9" s="15">
        <f>IF(A9="","",IF(H9&lt;=0,"Tükendi",IF(H9&lt;=I9,"Kritik","Yeterli")))</f>
        <v/>
      </c>
      <c r="N9" s="20">
        <f>IF(A9="","",H9*J9)</f>
        <v/>
      </c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21" t="n"/>
      <c r="K10" s="21" t="n"/>
      <c r="L10" s="11" t="n"/>
      <c r="M10" s="15">
        <f>IF(A10="","",IF(H10&lt;=0,"Tükendi",IF(H10&lt;=I10,"Kritik","Yeterli")))</f>
        <v/>
      </c>
      <c r="N10" s="20">
        <f>IF(A10="","",H10*J10)</f>
        <v/>
      </c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21" t="n"/>
      <c r="K11" s="21" t="n"/>
      <c r="L11" s="11" t="n"/>
      <c r="M11" s="15">
        <f>IF(A11="","",IF(H11&lt;=0,"Tükendi",IF(H11&lt;=I11,"Kritik","Yeterli")))</f>
        <v/>
      </c>
      <c r="N11" s="20">
        <f>IF(A11="","",H11*J11)</f>
        <v/>
      </c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21" t="n"/>
      <c r="K12" s="21" t="n"/>
      <c r="L12" s="11" t="n"/>
      <c r="M12" s="15">
        <f>IF(A12="","",IF(H12&lt;=0,"Tükendi",IF(H12&lt;=I12,"Kritik","Yeterli")))</f>
        <v/>
      </c>
      <c r="N12" s="20">
        <f>IF(A12="","",H12*J12)</f>
        <v/>
      </c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21" t="n"/>
      <c r="K13" s="21" t="n"/>
      <c r="L13" s="11" t="n"/>
      <c r="M13" s="15">
        <f>IF(A13="","",IF(H13&lt;=0,"Tükendi",IF(H13&lt;=I13,"Kritik","Yeterli")))</f>
        <v/>
      </c>
      <c r="N13" s="20">
        <f>IF(A13="","",H13*J13)</f>
        <v/>
      </c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21" t="n"/>
      <c r="K14" s="21" t="n"/>
      <c r="L14" s="11" t="n"/>
      <c r="M14" s="15">
        <f>IF(A14="","",IF(H14&lt;=0,"Tükendi",IF(H14&lt;=I14,"Kritik","Yeterli")))</f>
        <v/>
      </c>
      <c r="N14" s="20">
        <f>IF(A14="","",H14*J14)</f>
        <v/>
      </c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21" t="n"/>
      <c r="K15" s="21" t="n"/>
      <c r="L15" s="11" t="n"/>
      <c r="M15" s="15">
        <f>IF(A15="","",IF(H15&lt;=0,"Tükendi",IF(H15&lt;=I15,"Kritik","Yeterli")))</f>
        <v/>
      </c>
      <c r="N15" s="20">
        <f>IF(A15="","",H15*J15)</f>
        <v/>
      </c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21" t="n"/>
      <c r="K16" s="21" t="n"/>
      <c r="L16" s="11" t="n"/>
      <c r="M16" s="15">
        <f>IF(A16="","",IF(H16&lt;=0,"Tükendi",IF(H16&lt;=I16,"Kritik","Yeterli")))</f>
        <v/>
      </c>
      <c r="N16" s="20">
        <f>IF(A16="","",H16*J16)</f>
        <v/>
      </c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21" t="n"/>
      <c r="K17" s="21" t="n"/>
      <c r="L17" s="11" t="n"/>
      <c r="M17" s="15">
        <f>IF(A17="","",IF(H17&lt;=0,"Tükendi",IF(H17&lt;=I17,"Kritik","Yeterli")))</f>
        <v/>
      </c>
      <c r="N17" s="20">
        <f>IF(A17="","",H17*J17)</f>
        <v/>
      </c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21" t="n"/>
      <c r="K18" s="21" t="n"/>
      <c r="L18" s="11" t="n"/>
      <c r="M18" s="15">
        <f>IF(A18="","",IF(H18&lt;=0,"Tükendi",IF(H18&lt;=I18,"Kritik","Yeterli")))</f>
        <v/>
      </c>
      <c r="N18" s="20">
        <f>IF(A18="","",H18*J18)</f>
        <v/>
      </c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21" t="n"/>
      <c r="K19" s="21" t="n"/>
      <c r="L19" s="11" t="n"/>
      <c r="M19" s="15">
        <f>IF(A19="","",IF(H19&lt;=0,"Tükendi",IF(H19&lt;=I19,"Kritik","Yeterli")))</f>
        <v/>
      </c>
      <c r="N19" s="20">
        <f>IF(A19="","",H19*J19)</f>
        <v/>
      </c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21" t="n"/>
      <c r="K20" s="21" t="n"/>
      <c r="L20" s="11" t="n"/>
      <c r="M20" s="15">
        <f>IF(A20="","",IF(H20&lt;=0,"Tükendi",IF(H20&lt;=I20,"Kritik","Yeterli")))</f>
        <v/>
      </c>
      <c r="N20" s="20">
        <f>IF(A20="","",H20*J20)</f>
        <v/>
      </c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21" t="n"/>
      <c r="K21" s="21" t="n"/>
      <c r="L21" s="11" t="n"/>
      <c r="M21" s="15">
        <f>IF(A21="","",IF(H21&lt;=0,"Tükendi",IF(H21&lt;=I21,"Kritik","Yeterli")))</f>
        <v/>
      </c>
      <c r="N21" s="20">
        <f>IF(A21="","",H21*J21)</f>
        <v/>
      </c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21" t="n"/>
      <c r="K22" s="21" t="n"/>
      <c r="L22" s="11" t="n"/>
      <c r="M22" s="15">
        <f>IF(A22="","",IF(H22&lt;=0,"Tükendi",IF(H22&lt;=I22,"Kritik","Yeterli")))</f>
        <v/>
      </c>
      <c r="N22" s="20">
        <f>IF(A22="","",H22*J22)</f>
        <v/>
      </c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21" t="n"/>
      <c r="K23" s="21" t="n"/>
      <c r="L23" s="11" t="n"/>
      <c r="M23" s="15">
        <f>IF(A23="","",IF(H23&lt;=0,"Tükendi",IF(H23&lt;=I23,"Kritik","Yeterli")))</f>
        <v/>
      </c>
      <c r="N23" s="20">
        <f>IF(A23="","",H23*J23)</f>
        <v/>
      </c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21" t="n"/>
      <c r="K24" s="21" t="n"/>
      <c r="L24" s="11" t="n"/>
      <c r="M24" s="15">
        <f>IF(A24="","",IF(H24&lt;=0,"Tükendi",IF(H24&lt;=I24,"Kritik","Yeterli")))</f>
        <v/>
      </c>
      <c r="N24" s="20">
        <f>IF(A24="","",H24*J24)</f>
        <v/>
      </c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21" t="n"/>
      <c r="K25" s="21" t="n"/>
      <c r="L25" s="11" t="n"/>
      <c r="M25" s="15">
        <f>IF(A25="","",IF(H25&lt;=0,"Tükendi",IF(H25&lt;=I25,"Kritik","Yeterli")))</f>
        <v/>
      </c>
      <c r="N25" s="20">
        <f>IF(A25="","",H25*J25)</f>
        <v/>
      </c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21" t="n"/>
      <c r="K26" s="21" t="n"/>
      <c r="L26" s="11" t="n"/>
      <c r="M26" s="15">
        <f>IF(A26="","",IF(H26&lt;=0,"Tükendi",IF(H26&lt;=I26,"Kritik","Yeterli")))</f>
        <v/>
      </c>
      <c r="N26" s="20">
        <f>IF(A26="","",H26*J26)</f>
        <v/>
      </c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21" t="n"/>
      <c r="K27" s="21" t="n"/>
      <c r="L27" s="11" t="n"/>
      <c r="M27" s="15">
        <f>IF(A27="","",IF(H27&lt;=0,"Tükendi",IF(H27&lt;=I27,"Kritik","Yeterli")))</f>
        <v/>
      </c>
      <c r="N27" s="20">
        <f>IF(A27="","",H27*J27)</f>
        <v/>
      </c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21" t="n"/>
      <c r="K28" s="21" t="n"/>
      <c r="L28" s="11" t="n"/>
      <c r="M28" s="15">
        <f>IF(A28="","",IF(H28&lt;=0,"Tükendi",IF(H28&lt;=I28,"Kritik","Yeterli")))</f>
        <v/>
      </c>
      <c r="N28" s="20">
        <f>IF(A28="","",H28*J28)</f>
        <v/>
      </c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21" t="n"/>
      <c r="K29" s="21" t="n"/>
      <c r="L29" s="11" t="n"/>
      <c r="M29" s="15">
        <f>IF(A29="","",IF(H29&lt;=0,"Tükendi",IF(H29&lt;=I29,"Kritik","Yeterli")))</f>
        <v/>
      </c>
      <c r="N29" s="20">
        <f>IF(A29="","",H29*J29)</f>
        <v/>
      </c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21" t="n"/>
      <c r="K30" s="21" t="n"/>
      <c r="L30" s="11" t="n"/>
      <c r="M30" s="15">
        <f>IF(A30="","",IF(H30&lt;=0,"Tükendi",IF(H30&lt;=I30,"Kritik","Yeterli")))</f>
        <v/>
      </c>
      <c r="N30" s="20">
        <f>IF(A30="","",H30*J30)</f>
        <v/>
      </c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21" t="n"/>
      <c r="K31" s="21" t="n"/>
      <c r="L31" s="11" t="n"/>
      <c r="M31" s="15">
        <f>IF(A31="","",IF(H31&lt;=0,"Tükendi",IF(H31&lt;=I31,"Kritik","Yeterli")))</f>
        <v/>
      </c>
      <c r="N31" s="20">
        <f>IF(A31="","",H31*J31)</f>
        <v/>
      </c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21" t="n"/>
      <c r="K32" s="21" t="n"/>
      <c r="L32" s="11" t="n"/>
      <c r="M32" s="15">
        <f>IF(A32="","",IF(H32&lt;=0,"Tükendi",IF(H32&lt;=I32,"Kritik","Yeterli")))</f>
        <v/>
      </c>
      <c r="N32" s="20">
        <f>IF(A32="","",H32*J32)</f>
        <v/>
      </c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21" t="n"/>
      <c r="K33" s="21" t="n"/>
      <c r="L33" s="11" t="n"/>
      <c r="M33" s="15">
        <f>IF(A33="","",IF(H33&lt;=0,"Tükendi",IF(H33&lt;=I33,"Kritik","Yeterli")))</f>
        <v/>
      </c>
      <c r="N33" s="20">
        <f>IF(A33="","",H33*J33)</f>
        <v/>
      </c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21" t="n"/>
      <c r="K34" s="21" t="n"/>
      <c r="L34" s="11" t="n"/>
      <c r="M34" s="15">
        <f>IF(A34="","",IF(H34&lt;=0,"Tükendi",IF(H34&lt;=I34,"Kritik","Yeterli")))</f>
        <v/>
      </c>
      <c r="N34" s="20">
        <f>IF(A34="","",H34*J34)</f>
        <v/>
      </c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21" t="n"/>
      <c r="K35" s="21" t="n"/>
      <c r="L35" s="11" t="n"/>
      <c r="M35" s="15">
        <f>IF(A35="","",IF(H35&lt;=0,"Tükendi",IF(H35&lt;=I35,"Kritik","Yeterli")))</f>
        <v/>
      </c>
      <c r="N35" s="20">
        <f>IF(A35="","",H35*J35)</f>
        <v/>
      </c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21" t="n"/>
      <c r="K36" s="21" t="n"/>
      <c r="L36" s="11" t="n"/>
      <c r="M36" s="15">
        <f>IF(A36="","",IF(H36&lt;=0,"Tükendi",IF(H36&lt;=I36,"Kritik","Yeterli")))</f>
        <v/>
      </c>
      <c r="N36" s="20">
        <f>IF(A36="","",H36*J36)</f>
        <v/>
      </c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21" t="n"/>
      <c r="K37" s="21" t="n"/>
      <c r="L37" s="11" t="n"/>
      <c r="M37" s="15">
        <f>IF(A37="","",IF(H37&lt;=0,"Tükendi",IF(H37&lt;=I37,"Kritik","Yeterli")))</f>
        <v/>
      </c>
      <c r="N37" s="20">
        <f>IF(A37="","",H37*J37)</f>
        <v/>
      </c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21" t="n"/>
      <c r="K38" s="21" t="n"/>
      <c r="L38" s="11" t="n"/>
      <c r="M38" s="15">
        <f>IF(A38="","",IF(H38&lt;=0,"Tükendi",IF(H38&lt;=I38,"Kritik","Yeterli")))</f>
        <v/>
      </c>
      <c r="N38" s="20">
        <f>IF(A38="","",H38*J38)</f>
        <v/>
      </c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21" t="n"/>
      <c r="K39" s="21" t="n"/>
      <c r="L39" s="11" t="n"/>
      <c r="M39" s="15">
        <f>IF(A39="","",IF(H39&lt;=0,"Tükendi",IF(H39&lt;=I39,"Kritik","Yeterli")))</f>
        <v/>
      </c>
      <c r="N39" s="20">
        <f>IF(A39="","",H39*J39)</f>
        <v/>
      </c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21" t="n"/>
      <c r="K40" s="21" t="n"/>
      <c r="L40" s="11" t="n"/>
      <c r="M40" s="15">
        <f>IF(A40="","",IF(H40&lt;=0,"Tükendi",IF(H40&lt;=I40,"Kritik","Yeterli")))</f>
        <v/>
      </c>
      <c r="N40" s="20">
        <f>IF(A40="","",H40*J40)</f>
        <v/>
      </c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21" t="n"/>
      <c r="K41" s="21" t="n"/>
      <c r="L41" s="11" t="n"/>
      <c r="M41" s="15">
        <f>IF(A41="","",IF(H41&lt;=0,"Tükendi",IF(H41&lt;=I41,"Kritik","Yeterli")))</f>
        <v/>
      </c>
      <c r="N41" s="20">
        <f>IF(A41="","",H41*J41)</f>
        <v/>
      </c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21" t="n"/>
      <c r="K42" s="21" t="n"/>
      <c r="L42" s="11" t="n"/>
      <c r="M42" s="15">
        <f>IF(A42="","",IF(H42&lt;=0,"Tükendi",IF(H42&lt;=I42,"Kritik","Yeterli")))</f>
        <v/>
      </c>
      <c r="N42" s="20">
        <f>IF(A42="","",H42*J42)</f>
        <v/>
      </c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21" t="n"/>
      <c r="K43" s="21" t="n"/>
      <c r="L43" s="11" t="n"/>
      <c r="M43" s="15">
        <f>IF(A43="","",IF(H43&lt;=0,"Tükendi",IF(H43&lt;=I43,"Kritik","Yeterli")))</f>
        <v/>
      </c>
      <c r="N43" s="20">
        <f>IF(A43="","",H43*J43)</f>
        <v/>
      </c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21" t="n"/>
      <c r="K44" s="21" t="n"/>
      <c r="L44" s="11" t="n"/>
      <c r="M44" s="15">
        <f>IF(A44="","",IF(H44&lt;=0,"Tükendi",IF(H44&lt;=I44,"Kritik","Yeterli")))</f>
        <v/>
      </c>
      <c r="N44" s="20">
        <f>IF(A44="","",H44*J44)</f>
        <v/>
      </c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21" t="n"/>
      <c r="K45" s="21" t="n"/>
      <c r="L45" s="11" t="n"/>
      <c r="M45" s="15">
        <f>IF(A45="","",IF(H45&lt;=0,"Tükendi",IF(H45&lt;=I45,"Kritik","Yeterli")))</f>
        <v/>
      </c>
      <c r="N45" s="20">
        <f>IF(A45="","",H45*J45)</f>
        <v/>
      </c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21" t="n"/>
      <c r="K46" s="21" t="n"/>
      <c r="L46" s="11" t="n"/>
      <c r="M46" s="15">
        <f>IF(A46="","",IF(H46&lt;=0,"Tükendi",IF(H46&lt;=I46,"Kritik","Yeterli")))</f>
        <v/>
      </c>
      <c r="N46" s="20">
        <f>IF(A46="","",H46*J46)</f>
        <v/>
      </c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21" t="n"/>
      <c r="K47" s="21" t="n"/>
      <c r="L47" s="11" t="n"/>
      <c r="M47" s="15">
        <f>IF(A47="","",IF(H47&lt;=0,"Tükendi",IF(H47&lt;=I47,"Kritik","Yeterli")))</f>
        <v/>
      </c>
      <c r="N47" s="20">
        <f>IF(A47="","",H47*J47)</f>
        <v/>
      </c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21" t="n"/>
      <c r="K48" s="21" t="n"/>
      <c r="L48" s="11" t="n"/>
      <c r="M48" s="15">
        <f>IF(A48="","",IF(H48&lt;=0,"Tükendi",IF(H48&lt;=I48,"Kritik","Yeterli")))</f>
        <v/>
      </c>
      <c r="N48" s="20">
        <f>IF(A48="","",H48*J48)</f>
        <v/>
      </c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21" t="n"/>
      <c r="K49" s="21" t="n"/>
      <c r="L49" s="11" t="n"/>
      <c r="M49" s="15">
        <f>IF(A49="","",IF(H49&lt;=0,"Tükendi",IF(H49&lt;=I49,"Kritik","Yeterli")))</f>
        <v/>
      </c>
      <c r="N49" s="20">
        <f>IF(A49="","",H49*J49)</f>
        <v/>
      </c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21" t="n"/>
      <c r="K50" s="21" t="n"/>
      <c r="L50" s="11" t="n"/>
      <c r="M50" s="15">
        <f>IF(A50="","",IF(H50&lt;=0,"Tükendi",IF(H50&lt;=I50,"Kritik","Yeterli")))</f>
        <v/>
      </c>
      <c r="N50" s="20">
        <f>IF(A50="","",H50*J50)</f>
        <v/>
      </c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21" t="n"/>
      <c r="K51" s="21" t="n"/>
      <c r="L51" s="11" t="n"/>
      <c r="M51" s="15">
        <f>IF(A51="","",IF(H51&lt;=0,"Tükendi",IF(H51&lt;=I51,"Kritik","Yeterli")))</f>
        <v/>
      </c>
      <c r="N51" s="20">
        <f>IF(A51="","",H51*J51)</f>
        <v/>
      </c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21" t="n"/>
      <c r="K52" s="21" t="n"/>
      <c r="L52" s="11" t="n"/>
      <c r="M52" s="15">
        <f>IF(A52="","",IF(H52&lt;=0,"Tükendi",IF(H52&lt;=I52,"Kritik","Yeterli")))</f>
        <v/>
      </c>
      <c r="N52" s="20">
        <f>IF(A52="","",H52*J52)</f>
        <v/>
      </c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21" t="n"/>
      <c r="K53" s="21" t="n"/>
      <c r="L53" s="11" t="n"/>
      <c r="M53" s="15">
        <f>IF(A53="","",IF(H53&lt;=0,"Tükendi",IF(H53&lt;=I53,"Kritik","Yeterli")))</f>
        <v/>
      </c>
      <c r="N53" s="20">
        <f>IF(A53="","",H53*J53)</f>
        <v/>
      </c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21" t="n"/>
      <c r="K54" s="21" t="n"/>
      <c r="L54" s="11" t="n"/>
      <c r="M54" s="15">
        <f>IF(A54="","",IF(H54&lt;=0,"Tükendi",IF(H54&lt;=I54,"Kritik","Yeterli")))</f>
        <v/>
      </c>
      <c r="N54" s="20">
        <f>IF(A54="","",H54*J54)</f>
        <v/>
      </c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21" t="n"/>
      <c r="K55" s="21" t="n"/>
      <c r="L55" s="11" t="n"/>
      <c r="M55" s="15">
        <f>IF(A55="","",IF(H55&lt;=0,"Tükendi",IF(H55&lt;=I55,"Kritik","Yeterli")))</f>
        <v/>
      </c>
      <c r="N55" s="20">
        <f>IF(A55="","",H55*J55)</f>
        <v/>
      </c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21" t="n"/>
      <c r="K56" s="21" t="n"/>
      <c r="L56" s="11" t="n"/>
      <c r="M56" s="15">
        <f>IF(A56="","",IF(H56&lt;=0,"Tükendi",IF(H56&lt;=I56,"Kritik","Yeterli")))</f>
        <v/>
      </c>
      <c r="N56" s="20">
        <f>IF(A56="","",H56*J56)</f>
        <v/>
      </c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21" t="n"/>
      <c r="K57" s="21" t="n"/>
      <c r="L57" s="11" t="n"/>
      <c r="M57" s="15">
        <f>IF(A57="","",IF(H57&lt;=0,"Tükendi",IF(H57&lt;=I57,"Kritik","Yeterli")))</f>
        <v/>
      </c>
      <c r="N57" s="20">
        <f>IF(A57="","",H57*J57)</f>
        <v/>
      </c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21" t="n"/>
      <c r="K58" s="21" t="n"/>
      <c r="L58" s="11" t="n"/>
      <c r="M58" s="15">
        <f>IF(A58="","",IF(H58&lt;=0,"Tükendi",IF(H58&lt;=I58,"Kritik","Yeterli")))</f>
        <v/>
      </c>
      <c r="N58" s="20">
        <f>IF(A58="","",H58*J58)</f>
        <v/>
      </c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21" t="n"/>
      <c r="K59" s="21" t="n"/>
      <c r="L59" s="11" t="n"/>
      <c r="M59" s="15">
        <f>IF(A59="","",IF(H59&lt;=0,"Tükendi",IF(H59&lt;=I59,"Kritik","Yeterli")))</f>
        <v/>
      </c>
      <c r="N59" s="20">
        <f>IF(A59="","",H59*J59)</f>
        <v/>
      </c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21" t="n"/>
      <c r="K60" s="21" t="n"/>
      <c r="L60" s="11" t="n"/>
      <c r="M60" s="15">
        <f>IF(A60="","",IF(H60&lt;=0,"Tükendi",IF(H60&lt;=I60,"Kritik","Yeterli")))</f>
        <v/>
      </c>
      <c r="N60" s="20">
        <f>IF(A60="","",H60*J60)</f>
        <v/>
      </c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21" t="n"/>
      <c r="K61" s="21" t="n"/>
      <c r="L61" s="11" t="n"/>
      <c r="M61" s="15">
        <f>IF(A61="","",IF(H61&lt;=0,"Tükendi",IF(H61&lt;=I61,"Kritik","Yeterli")))</f>
        <v/>
      </c>
      <c r="N61" s="20">
        <f>IF(A61="","",H61*J61)</f>
        <v/>
      </c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21" t="n"/>
      <c r="K62" s="21" t="n"/>
      <c r="L62" s="11" t="n"/>
      <c r="M62" s="15">
        <f>IF(A62="","",IF(H62&lt;=0,"Tükendi",IF(H62&lt;=I62,"Kritik","Yeterli")))</f>
        <v/>
      </c>
      <c r="N62" s="20">
        <f>IF(A62="","",H62*J62)</f>
        <v/>
      </c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21" t="n"/>
      <c r="K63" s="21" t="n"/>
      <c r="L63" s="11" t="n"/>
      <c r="M63" s="15">
        <f>IF(A63="","",IF(H63&lt;=0,"Tükendi",IF(H63&lt;=I63,"Kritik","Yeterli")))</f>
        <v/>
      </c>
      <c r="N63" s="20">
        <f>IF(A63="","",H63*J63)</f>
        <v/>
      </c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21" t="n"/>
      <c r="K64" s="21" t="n"/>
      <c r="L64" s="11" t="n"/>
      <c r="M64" s="15">
        <f>IF(A64="","",IF(H64&lt;=0,"Tükendi",IF(H64&lt;=I64,"Kritik","Yeterli")))</f>
        <v/>
      </c>
      <c r="N64" s="20">
        <f>IF(A64="","",H64*J64)</f>
        <v/>
      </c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21" t="n"/>
      <c r="K65" s="21" t="n"/>
      <c r="L65" s="11" t="n"/>
      <c r="M65" s="15">
        <f>IF(A65="","",IF(H65&lt;=0,"Tükendi",IF(H65&lt;=I65,"Kritik","Yeterli")))</f>
        <v/>
      </c>
      <c r="N65" s="20">
        <f>IF(A65="","",H65*J65)</f>
        <v/>
      </c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21" t="n"/>
      <c r="K66" s="21" t="n"/>
      <c r="L66" s="11" t="n"/>
      <c r="M66" s="15">
        <f>IF(A66="","",IF(H66&lt;=0,"Tükendi",IF(H66&lt;=I66,"Kritik","Yeterli")))</f>
        <v/>
      </c>
      <c r="N66" s="20">
        <f>IF(A66="","",H66*J66)</f>
        <v/>
      </c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21" t="n"/>
      <c r="K67" s="21" t="n"/>
      <c r="L67" s="11" t="n"/>
      <c r="M67" s="15">
        <f>IF(A67="","",IF(H67&lt;=0,"Tükendi",IF(H67&lt;=I67,"Kritik","Yeterli")))</f>
        <v/>
      </c>
      <c r="N67" s="20">
        <f>IF(A67="","",H67*J67)</f>
        <v/>
      </c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21" t="n"/>
      <c r="K68" s="21" t="n"/>
      <c r="L68" s="11" t="n"/>
      <c r="M68" s="15">
        <f>IF(A68="","",IF(H68&lt;=0,"Tükendi",IF(H68&lt;=I68,"Kritik","Yeterli")))</f>
        <v/>
      </c>
      <c r="N68" s="20">
        <f>IF(A68="","",H68*J68)</f>
        <v/>
      </c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21" t="n"/>
      <c r="K69" s="21" t="n"/>
      <c r="L69" s="11" t="n"/>
      <c r="M69" s="15">
        <f>IF(A69="","",IF(H69&lt;=0,"Tükendi",IF(H69&lt;=I69,"Kritik","Yeterli")))</f>
        <v/>
      </c>
      <c r="N69" s="20">
        <f>IF(A69="","",H69*J69)</f>
        <v/>
      </c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21" t="n"/>
      <c r="K70" s="21" t="n"/>
      <c r="L70" s="11" t="n"/>
      <c r="M70" s="15">
        <f>IF(A70="","",IF(H70&lt;=0,"Tükendi",IF(H70&lt;=I70,"Kritik","Yeterli")))</f>
        <v/>
      </c>
      <c r="N70" s="20">
        <f>IF(A70="","",H70*J70)</f>
        <v/>
      </c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21" t="n"/>
      <c r="K71" s="21" t="n"/>
      <c r="L71" s="11" t="n"/>
      <c r="M71" s="15">
        <f>IF(A71="","",IF(H71&lt;=0,"Tükendi",IF(H71&lt;=I71,"Kritik","Yeterli")))</f>
        <v/>
      </c>
      <c r="N71" s="20">
        <f>IF(A71="","",H71*J71)</f>
        <v/>
      </c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21" t="n"/>
      <c r="K72" s="21" t="n"/>
      <c r="L72" s="11" t="n"/>
      <c r="M72" s="15">
        <f>IF(A72="","",IF(H72&lt;=0,"Tükendi",IF(H72&lt;=I72,"Kritik","Yeterli")))</f>
        <v/>
      </c>
      <c r="N72" s="20">
        <f>IF(A72="","",H72*J72)</f>
        <v/>
      </c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21" t="n"/>
      <c r="K73" s="21" t="n"/>
      <c r="L73" s="11" t="n"/>
      <c r="M73" s="15">
        <f>IF(A73="","",IF(H73&lt;=0,"Tükendi",IF(H73&lt;=I73,"Kritik","Yeterli")))</f>
        <v/>
      </c>
      <c r="N73" s="20">
        <f>IF(A73="","",H73*J73)</f>
        <v/>
      </c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21" t="n"/>
      <c r="K74" s="21" t="n"/>
      <c r="L74" s="11" t="n"/>
      <c r="M74" s="15">
        <f>IF(A74="","",IF(H74&lt;=0,"Tükendi",IF(H74&lt;=I74,"Kritik","Yeterli")))</f>
        <v/>
      </c>
      <c r="N74" s="20">
        <f>IF(A74="","",H74*J74)</f>
        <v/>
      </c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21" t="n"/>
      <c r="K75" s="21" t="n"/>
      <c r="L75" s="11" t="n"/>
      <c r="M75" s="15">
        <f>IF(A75="","",IF(H75&lt;=0,"Tükendi",IF(H75&lt;=I75,"Kritik","Yeterli")))</f>
        <v/>
      </c>
      <c r="N75" s="20">
        <f>IF(A75="","",H75*J75)</f>
        <v/>
      </c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21" t="n"/>
      <c r="K76" s="21" t="n"/>
      <c r="L76" s="11" t="n"/>
      <c r="M76" s="15">
        <f>IF(A76="","",IF(H76&lt;=0,"Tükendi",IF(H76&lt;=I76,"Kritik","Yeterli")))</f>
        <v/>
      </c>
      <c r="N76" s="20">
        <f>IF(A76="","",H76*J76)</f>
        <v/>
      </c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21" t="n"/>
      <c r="K77" s="21" t="n"/>
      <c r="L77" s="11" t="n"/>
      <c r="M77" s="15">
        <f>IF(A77="","",IF(H77&lt;=0,"Tükendi",IF(H77&lt;=I77,"Kritik","Yeterli")))</f>
        <v/>
      </c>
      <c r="N77" s="20">
        <f>IF(A77="","",H77*J77)</f>
        <v/>
      </c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21" t="n"/>
      <c r="K78" s="21" t="n"/>
      <c r="L78" s="11" t="n"/>
      <c r="M78" s="15">
        <f>IF(A78="","",IF(H78&lt;=0,"Tükendi",IF(H78&lt;=I78,"Kritik","Yeterli")))</f>
        <v/>
      </c>
      <c r="N78" s="20">
        <f>IF(A78="","",H78*J78)</f>
        <v/>
      </c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21" t="n"/>
      <c r="K79" s="21" t="n"/>
      <c r="L79" s="11" t="n"/>
      <c r="M79" s="15">
        <f>IF(A79="","",IF(H79&lt;=0,"Tükendi",IF(H79&lt;=I79,"Kritik","Yeterli")))</f>
        <v/>
      </c>
      <c r="N79" s="20">
        <f>IF(A79="","",H79*J79)</f>
        <v/>
      </c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21" t="n"/>
      <c r="K80" s="21" t="n"/>
      <c r="L80" s="11" t="n"/>
      <c r="M80" s="15">
        <f>IF(A80="","",IF(H80&lt;=0,"Tükendi",IF(H80&lt;=I80,"Kritik","Yeterli")))</f>
        <v/>
      </c>
      <c r="N80" s="20">
        <f>IF(A80="","",H80*J80)</f>
        <v/>
      </c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21" t="n"/>
      <c r="K81" s="21" t="n"/>
      <c r="L81" s="11" t="n"/>
      <c r="M81" s="15">
        <f>IF(A81="","",IF(H81&lt;=0,"Tükendi",IF(H81&lt;=I81,"Kritik","Yeterli")))</f>
        <v/>
      </c>
      <c r="N81" s="20">
        <f>IF(A81="","",H81*J81)</f>
        <v/>
      </c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21" t="n"/>
      <c r="K82" s="21" t="n"/>
      <c r="L82" s="11" t="n"/>
      <c r="M82" s="15">
        <f>IF(A82="","",IF(H82&lt;=0,"Tükendi",IF(H82&lt;=I82,"Kritik","Yeterli")))</f>
        <v/>
      </c>
      <c r="N82" s="20">
        <f>IF(A82="","",H82*J82)</f>
        <v/>
      </c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21" t="n"/>
      <c r="K83" s="21" t="n"/>
      <c r="L83" s="11" t="n"/>
      <c r="M83" s="15">
        <f>IF(A83="","",IF(H83&lt;=0,"Tükendi",IF(H83&lt;=I83,"Kritik","Yeterli")))</f>
        <v/>
      </c>
      <c r="N83" s="20">
        <f>IF(A83="","",H83*J83)</f>
        <v/>
      </c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21" t="n"/>
      <c r="K84" s="21" t="n"/>
      <c r="L84" s="11" t="n"/>
      <c r="M84" s="15">
        <f>IF(A84="","",IF(H84&lt;=0,"Tükendi",IF(H84&lt;=I84,"Kritik","Yeterli")))</f>
        <v/>
      </c>
      <c r="N84" s="20">
        <f>IF(A84="","",H84*J84)</f>
        <v/>
      </c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21" t="n"/>
      <c r="K85" s="21" t="n"/>
      <c r="L85" s="11" t="n"/>
      <c r="M85" s="15">
        <f>IF(A85="","",IF(H85&lt;=0,"Tükendi",IF(H85&lt;=I85,"Kritik","Yeterli")))</f>
        <v/>
      </c>
      <c r="N85" s="20">
        <f>IF(A85="","",H85*J85)</f>
        <v/>
      </c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21" t="n"/>
      <c r="K86" s="21" t="n"/>
      <c r="L86" s="11" t="n"/>
      <c r="M86" s="15">
        <f>IF(A86="","",IF(H86&lt;=0,"Tükendi",IF(H86&lt;=I86,"Kritik","Yeterli")))</f>
        <v/>
      </c>
      <c r="N86" s="20">
        <f>IF(A86="","",H86*J86)</f>
        <v/>
      </c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21" t="n"/>
      <c r="K87" s="21" t="n"/>
      <c r="L87" s="11" t="n"/>
      <c r="M87" s="15">
        <f>IF(A87="","",IF(H87&lt;=0,"Tükendi",IF(H87&lt;=I87,"Kritik","Yeterli")))</f>
        <v/>
      </c>
      <c r="N87" s="20">
        <f>IF(A87="","",H87*J87)</f>
        <v/>
      </c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21" t="n"/>
      <c r="K88" s="21" t="n"/>
      <c r="L88" s="11" t="n"/>
      <c r="M88" s="15">
        <f>IF(A88="","",IF(H88&lt;=0,"Tükendi",IF(H88&lt;=I88,"Kritik","Yeterli")))</f>
        <v/>
      </c>
      <c r="N88" s="20">
        <f>IF(A88="","",H88*J88)</f>
        <v/>
      </c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21" t="n"/>
      <c r="K89" s="21" t="n"/>
      <c r="L89" s="11" t="n"/>
      <c r="M89" s="15">
        <f>IF(A89="","",IF(H89&lt;=0,"Tükendi",IF(H89&lt;=I89,"Kritik","Yeterli")))</f>
        <v/>
      </c>
      <c r="N89" s="20">
        <f>IF(A89="","",H89*J89)</f>
        <v/>
      </c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21" t="n"/>
      <c r="K90" s="21" t="n"/>
      <c r="L90" s="11" t="n"/>
      <c r="M90" s="15">
        <f>IF(A90="","",IF(H90&lt;=0,"Tükendi",IF(H90&lt;=I90,"Kritik","Yeterli")))</f>
        <v/>
      </c>
      <c r="N90" s="20">
        <f>IF(A90="","",H90*J90)</f>
        <v/>
      </c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21" t="n"/>
      <c r="K91" s="21" t="n"/>
      <c r="L91" s="11" t="n"/>
      <c r="M91" s="15">
        <f>IF(A91="","",IF(H91&lt;=0,"Tükendi",IF(H91&lt;=I91,"Kritik","Yeterli")))</f>
        <v/>
      </c>
      <c r="N91" s="20">
        <f>IF(A91="","",H91*J91)</f>
        <v/>
      </c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21" t="n"/>
      <c r="K92" s="21" t="n"/>
      <c r="L92" s="11" t="n"/>
      <c r="M92" s="15">
        <f>IF(A92="","",IF(H92&lt;=0,"Tükendi",IF(H92&lt;=I92,"Kritik","Yeterli")))</f>
        <v/>
      </c>
      <c r="N92" s="20">
        <f>IF(A92="","",H92*J92)</f>
        <v/>
      </c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21" t="n"/>
      <c r="K93" s="21" t="n"/>
      <c r="L93" s="11" t="n"/>
      <c r="M93" s="15">
        <f>IF(A93="","",IF(H93&lt;=0,"Tükendi",IF(H93&lt;=I93,"Kritik","Yeterli")))</f>
        <v/>
      </c>
      <c r="N93" s="20">
        <f>IF(A93="","",H93*J93)</f>
        <v/>
      </c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21" t="n"/>
      <c r="K94" s="21" t="n"/>
      <c r="L94" s="11" t="n"/>
      <c r="M94" s="15">
        <f>IF(A94="","",IF(H94&lt;=0,"Tükendi",IF(H94&lt;=I94,"Kritik","Yeterli")))</f>
        <v/>
      </c>
      <c r="N94" s="20">
        <f>IF(A94="","",H94*J94)</f>
        <v/>
      </c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21" t="n"/>
      <c r="K95" s="21" t="n"/>
      <c r="L95" s="11" t="n"/>
      <c r="M95" s="15">
        <f>IF(A95="","",IF(H95&lt;=0,"Tükendi",IF(H95&lt;=I95,"Kritik","Yeterli")))</f>
        <v/>
      </c>
      <c r="N95" s="20">
        <f>IF(A95="","",H95*J95)</f>
        <v/>
      </c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21" t="n"/>
      <c r="K96" s="21" t="n"/>
      <c r="L96" s="11" t="n"/>
      <c r="M96" s="15">
        <f>IF(A96="","",IF(H96&lt;=0,"Tükendi",IF(H96&lt;=I96,"Kritik","Yeterli")))</f>
        <v/>
      </c>
      <c r="N96" s="20">
        <f>IF(A96="","",H96*J96)</f>
        <v/>
      </c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21" t="n"/>
      <c r="K97" s="21" t="n"/>
      <c r="L97" s="11" t="n"/>
      <c r="M97" s="15">
        <f>IF(A97="","",IF(H97&lt;=0,"Tükendi",IF(H97&lt;=I97,"Kritik","Yeterli")))</f>
        <v/>
      </c>
      <c r="N97" s="20">
        <f>IF(A97="","",H97*J97)</f>
        <v/>
      </c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21" t="n"/>
      <c r="K98" s="21" t="n"/>
      <c r="L98" s="11" t="n"/>
      <c r="M98" s="15">
        <f>IF(A98="","",IF(H98&lt;=0,"Tükendi",IF(H98&lt;=I98,"Kritik","Yeterli")))</f>
        <v/>
      </c>
      <c r="N98" s="20">
        <f>IF(A98="","",H98*J98)</f>
        <v/>
      </c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21" t="n"/>
      <c r="K99" s="21" t="n"/>
      <c r="L99" s="11" t="n"/>
      <c r="M99" s="15">
        <f>IF(A99="","",IF(H99&lt;=0,"Tükendi",IF(H99&lt;=I99,"Kritik","Yeterli")))</f>
        <v/>
      </c>
      <c r="N99" s="20">
        <f>IF(A99="","",H99*J99)</f>
        <v/>
      </c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21" t="n"/>
      <c r="K100" s="21" t="n"/>
      <c r="L100" s="11" t="n"/>
      <c r="M100" s="15">
        <f>IF(A100="","",IF(H100&lt;=0,"Tükendi",IF(H100&lt;=I100,"Kritik","Yeterli")))</f>
        <v/>
      </c>
      <c r="N100" s="20">
        <f>IF(A100="","",H100*J100)</f>
        <v/>
      </c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21" t="n"/>
      <c r="K101" s="21" t="n"/>
      <c r="L101" s="11" t="n"/>
      <c r="M101" s="15">
        <f>IF(A101="","",IF(H101&lt;=0,"Tükendi",IF(H101&lt;=I101,"Kritik","Yeterli")))</f>
        <v/>
      </c>
      <c r="N101" s="20">
        <f>IF(A101="","",H101*J101)</f>
        <v/>
      </c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21" t="n"/>
      <c r="K102" s="21" t="n"/>
      <c r="L102" s="11" t="n"/>
      <c r="M102" s="15">
        <f>IF(A102="","",IF(H102&lt;=0,"Tükendi",IF(H102&lt;=I102,"Kritik","Yeterli")))</f>
        <v/>
      </c>
      <c r="N102" s="20">
        <f>IF(A102="","",H102*J102)</f>
        <v/>
      </c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21" t="n"/>
      <c r="K103" s="21" t="n"/>
      <c r="L103" s="11" t="n"/>
      <c r="M103" s="15">
        <f>IF(A103="","",IF(H103&lt;=0,"Tükendi",IF(H103&lt;=I103,"Kritik","Yeterli")))</f>
        <v/>
      </c>
      <c r="N103" s="20">
        <f>IF(A103="","",H103*J103)</f>
        <v/>
      </c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21" t="n"/>
      <c r="K104" s="21" t="n"/>
      <c r="L104" s="11" t="n"/>
      <c r="M104" s="15">
        <f>IF(A104="","",IF(H104&lt;=0,"Tükendi",IF(H104&lt;=I104,"Kritik","Yeterli")))</f>
        <v/>
      </c>
      <c r="N104" s="20">
        <f>IF(A104="","",H104*J104)</f>
        <v/>
      </c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21" t="n"/>
      <c r="K105" s="21" t="n"/>
      <c r="L105" s="11" t="n"/>
      <c r="M105" s="15">
        <f>IF(A105="","",IF(H105&lt;=0,"Tükendi",IF(H105&lt;=I105,"Kritik","Yeterli")))</f>
        <v/>
      </c>
      <c r="N105" s="20">
        <f>IF(A105="","",H105*J105)</f>
        <v/>
      </c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21" t="n"/>
      <c r="K106" s="21" t="n"/>
      <c r="L106" s="11" t="n"/>
      <c r="M106" s="15">
        <f>IF(A106="","",IF(H106&lt;=0,"Tükendi",IF(H106&lt;=I106,"Kritik","Yeterli")))</f>
        <v/>
      </c>
      <c r="N106" s="20">
        <f>IF(A106="","",H106*J106)</f>
        <v/>
      </c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21" t="n"/>
      <c r="K107" s="21" t="n"/>
      <c r="L107" s="11" t="n"/>
      <c r="M107" s="15">
        <f>IF(A107="","",IF(H107&lt;=0,"Tükendi",IF(H107&lt;=I107,"Kritik","Yeterli")))</f>
        <v/>
      </c>
      <c r="N107" s="20">
        <f>IF(A107="","",H107*J107)</f>
        <v/>
      </c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21" t="n"/>
      <c r="K108" s="21" t="n"/>
      <c r="L108" s="11" t="n"/>
      <c r="M108" s="15">
        <f>IF(A108="","",IF(H108&lt;=0,"Tükendi",IF(H108&lt;=I108,"Kritik","Yeterli")))</f>
        <v/>
      </c>
      <c r="N108" s="20">
        <f>IF(A108="","",H108*J108)</f>
        <v/>
      </c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21" t="n"/>
      <c r="K109" s="21" t="n"/>
      <c r="L109" s="11" t="n"/>
      <c r="M109" s="15">
        <f>IF(A109="","",IF(H109&lt;=0,"Tükendi",IF(H109&lt;=I109,"Kritik","Yeterli")))</f>
        <v/>
      </c>
      <c r="N109" s="20">
        <f>IF(A109="","",H109*J109)</f>
        <v/>
      </c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21" t="n"/>
      <c r="K110" s="21" t="n"/>
      <c r="L110" s="11" t="n"/>
      <c r="M110" s="15">
        <f>IF(A110="","",IF(H110&lt;=0,"Tükendi",IF(H110&lt;=I110,"Kritik","Yeterli")))</f>
        <v/>
      </c>
      <c r="N110" s="20">
        <f>IF(A110="","",H110*J110)</f>
        <v/>
      </c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21" t="n"/>
      <c r="K111" s="21" t="n"/>
      <c r="L111" s="11" t="n"/>
      <c r="M111" s="15">
        <f>IF(A111="","",IF(H111&lt;=0,"Tükendi",IF(H111&lt;=I111,"Kritik","Yeterli")))</f>
        <v/>
      </c>
      <c r="N111" s="20">
        <f>IF(A111="","",H111*J111)</f>
        <v/>
      </c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21" t="n"/>
      <c r="K112" s="21" t="n"/>
      <c r="L112" s="11" t="n"/>
      <c r="M112" s="15">
        <f>IF(A112="","",IF(H112&lt;=0,"Tükendi",IF(H112&lt;=I112,"Kritik","Yeterli")))</f>
        <v/>
      </c>
      <c r="N112" s="20">
        <f>IF(A112="","",H112*J112)</f>
        <v/>
      </c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21" t="n"/>
      <c r="K113" s="21" t="n"/>
      <c r="L113" s="11" t="n"/>
      <c r="M113" s="15">
        <f>IF(A113="","",IF(H113&lt;=0,"Tükendi",IF(H113&lt;=I113,"Kritik","Yeterli")))</f>
        <v/>
      </c>
      <c r="N113" s="20">
        <f>IF(A113="","",H113*J113)</f>
        <v/>
      </c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21" t="n"/>
      <c r="K114" s="21" t="n"/>
      <c r="L114" s="11" t="n"/>
      <c r="M114" s="15">
        <f>IF(A114="","",IF(H114&lt;=0,"Tükendi",IF(H114&lt;=I114,"Kritik","Yeterli")))</f>
        <v/>
      </c>
      <c r="N114" s="20">
        <f>IF(A114="","",H114*J114)</f>
        <v/>
      </c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21" t="n"/>
      <c r="K115" s="21" t="n"/>
      <c r="L115" s="11" t="n"/>
      <c r="M115" s="15">
        <f>IF(A115="","",IF(H115&lt;=0,"Tükendi",IF(H115&lt;=I115,"Kritik","Yeterli")))</f>
        <v/>
      </c>
      <c r="N115" s="20">
        <f>IF(A115="","",H115*J115)</f>
        <v/>
      </c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21" t="n"/>
      <c r="K116" s="21" t="n"/>
      <c r="L116" s="11" t="n"/>
      <c r="M116" s="15">
        <f>IF(A116="","",IF(H116&lt;=0,"Tükendi",IF(H116&lt;=I116,"Kritik","Yeterli")))</f>
        <v/>
      </c>
      <c r="N116" s="20">
        <f>IF(A116="","",H116*J116)</f>
        <v/>
      </c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21" t="n"/>
      <c r="K117" s="21" t="n"/>
      <c r="L117" s="11" t="n"/>
      <c r="M117" s="15">
        <f>IF(A117="","",IF(H117&lt;=0,"Tükendi",IF(H117&lt;=I117,"Kritik","Yeterli")))</f>
        <v/>
      </c>
      <c r="N117" s="20">
        <f>IF(A117="","",H117*J117)</f>
        <v/>
      </c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21" t="n"/>
      <c r="K118" s="21" t="n"/>
      <c r="L118" s="11" t="n"/>
      <c r="M118" s="15">
        <f>IF(A118="","",IF(H118&lt;=0,"Tükendi",IF(H118&lt;=I118,"Kritik","Yeterli")))</f>
        <v/>
      </c>
      <c r="N118" s="20">
        <f>IF(A118="","",H118*J118)</f>
        <v/>
      </c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21" t="n"/>
      <c r="K119" s="21" t="n"/>
      <c r="L119" s="11" t="n"/>
      <c r="M119" s="15">
        <f>IF(A119="","",IF(H119&lt;=0,"Tükendi",IF(H119&lt;=I119,"Kritik","Yeterli")))</f>
        <v/>
      </c>
      <c r="N119" s="20">
        <f>IF(A119="","",H119*J119)</f>
        <v/>
      </c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21" t="n"/>
      <c r="K120" s="21" t="n"/>
      <c r="L120" s="11" t="n"/>
      <c r="M120" s="15">
        <f>IF(A120="","",IF(H120&lt;=0,"Tükendi",IF(H120&lt;=I120,"Kritik","Yeterli")))</f>
        <v/>
      </c>
      <c r="N120" s="20">
        <f>IF(A120="","",H120*J120)</f>
        <v/>
      </c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21" t="n"/>
      <c r="K121" s="21" t="n"/>
      <c r="L121" s="11" t="n"/>
      <c r="M121" s="15">
        <f>IF(A121="","",IF(H121&lt;=0,"Tükendi",IF(H121&lt;=I121,"Kritik","Yeterli")))</f>
        <v/>
      </c>
      <c r="N121" s="20">
        <f>IF(A121="","",H121*J121)</f>
        <v/>
      </c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21" t="n"/>
      <c r="K122" s="21" t="n"/>
      <c r="L122" s="11" t="n"/>
      <c r="M122" s="15">
        <f>IF(A122="","",IF(H122&lt;=0,"Tükendi",IF(H122&lt;=I122,"Kritik","Yeterli")))</f>
        <v/>
      </c>
      <c r="N122" s="20">
        <f>IF(A122="","",H122*J122)</f>
        <v/>
      </c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21" t="n"/>
      <c r="K123" s="21" t="n"/>
      <c r="L123" s="11" t="n"/>
      <c r="M123" s="15">
        <f>IF(A123="","",IF(H123&lt;=0,"Tükendi",IF(H123&lt;=I123,"Kritik","Yeterli")))</f>
        <v/>
      </c>
      <c r="N123" s="20">
        <f>IF(A123="","",H123*J123)</f>
        <v/>
      </c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21" t="n"/>
      <c r="K124" s="21" t="n"/>
      <c r="L124" s="11" t="n"/>
      <c r="M124" s="15">
        <f>IF(A124="","",IF(H124&lt;=0,"Tükendi",IF(H124&lt;=I124,"Kritik","Yeterli")))</f>
        <v/>
      </c>
      <c r="N124" s="20">
        <f>IF(A124="","",H124*J124)</f>
        <v/>
      </c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21" t="n"/>
      <c r="K125" s="21" t="n"/>
      <c r="L125" s="11" t="n"/>
      <c r="M125" s="15">
        <f>IF(A125="","",IF(H125&lt;=0,"Tükendi",IF(H125&lt;=I125,"Kritik","Yeterli")))</f>
        <v/>
      </c>
      <c r="N125" s="20">
        <f>IF(A125="","",H125*J125)</f>
        <v/>
      </c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21" t="n"/>
      <c r="K126" s="21" t="n"/>
      <c r="L126" s="11" t="n"/>
      <c r="M126" s="15">
        <f>IF(A126="","",IF(H126&lt;=0,"Tükendi",IF(H126&lt;=I126,"Kritik","Yeterli")))</f>
        <v/>
      </c>
      <c r="N126" s="20">
        <f>IF(A126="","",H126*J126)</f>
        <v/>
      </c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21" t="n"/>
      <c r="K127" s="21" t="n"/>
      <c r="L127" s="11" t="n"/>
      <c r="M127" s="15">
        <f>IF(A127="","",IF(H127&lt;=0,"Tükendi",IF(H127&lt;=I127,"Kritik","Yeterli")))</f>
        <v/>
      </c>
      <c r="N127" s="20">
        <f>IF(A127="","",H127*J127)</f>
        <v/>
      </c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21" t="n"/>
      <c r="K128" s="21" t="n"/>
      <c r="L128" s="11" t="n"/>
      <c r="M128" s="15">
        <f>IF(A128="","",IF(H128&lt;=0,"Tükendi",IF(H128&lt;=I128,"Kritik","Yeterli")))</f>
        <v/>
      </c>
      <c r="N128" s="20">
        <f>IF(A128="","",H128*J128)</f>
        <v/>
      </c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21" t="n"/>
      <c r="K129" s="21" t="n"/>
      <c r="L129" s="11" t="n"/>
      <c r="M129" s="15">
        <f>IF(A129="","",IF(H129&lt;=0,"Tükendi",IF(H129&lt;=I129,"Kritik","Yeterli")))</f>
        <v/>
      </c>
      <c r="N129" s="20">
        <f>IF(A129="","",H129*J129)</f>
        <v/>
      </c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21" t="n"/>
      <c r="K130" s="21" t="n"/>
      <c r="L130" s="11" t="n"/>
      <c r="M130" s="15">
        <f>IF(A130="","",IF(H130&lt;=0,"Tükendi",IF(H130&lt;=I130,"Kritik","Yeterli")))</f>
        <v/>
      </c>
      <c r="N130" s="20">
        <f>IF(A130="","",H130*J130)</f>
        <v/>
      </c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21" t="n"/>
      <c r="K131" s="21" t="n"/>
      <c r="L131" s="11" t="n"/>
      <c r="M131" s="15">
        <f>IF(A131="","",IF(H131&lt;=0,"Tükendi",IF(H131&lt;=I131,"Kritik","Yeterli")))</f>
        <v/>
      </c>
      <c r="N131" s="20">
        <f>IF(A131="","",H131*J131)</f>
        <v/>
      </c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21" t="n"/>
      <c r="K132" s="21" t="n"/>
      <c r="L132" s="11" t="n"/>
      <c r="M132" s="15">
        <f>IF(A132="","",IF(H132&lt;=0,"Tükendi",IF(H132&lt;=I132,"Kritik","Yeterli")))</f>
        <v/>
      </c>
      <c r="N132" s="20">
        <f>IF(A132="","",H132*J132)</f>
        <v/>
      </c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21" t="n"/>
      <c r="K133" s="21" t="n"/>
      <c r="L133" s="11" t="n"/>
      <c r="M133" s="15">
        <f>IF(A133="","",IF(H133&lt;=0,"Tükendi",IF(H133&lt;=I133,"Kritik","Yeterli")))</f>
        <v/>
      </c>
      <c r="N133" s="20">
        <f>IF(A133="","",H133*J133)</f>
        <v/>
      </c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21" t="n"/>
      <c r="K134" s="21" t="n"/>
      <c r="L134" s="11" t="n"/>
      <c r="M134" s="15">
        <f>IF(A134="","",IF(H134&lt;=0,"Tükendi",IF(H134&lt;=I134,"Kritik","Yeterli")))</f>
        <v/>
      </c>
      <c r="N134" s="20">
        <f>IF(A134="","",H134*J134)</f>
        <v/>
      </c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21" t="n"/>
      <c r="K135" s="21" t="n"/>
      <c r="L135" s="11" t="n"/>
      <c r="M135" s="15">
        <f>IF(A135="","",IF(H135&lt;=0,"Tükendi",IF(H135&lt;=I135,"Kritik","Yeterli")))</f>
        <v/>
      </c>
      <c r="N135" s="20">
        <f>IF(A135="","",H135*J135)</f>
        <v/>
      </c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21" t="n"/>
      <c r="K136" s="21" t="n"/>
      <c r="L136" s="11" t="n"/>
      <c r="M136" s="15">
        <f>IF(A136="","",IF(H136&lt;=0,"Tükendi",IF(H136&lt;=I136,"Kritik","Yeterli")))</f>
        <v/>
      </c>
      <c r="N136" s="20">
        <f>IF(A136="","",H136*J136)</f>
        <v/>
      </c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21" t="n"/>
      <c r="K137" s="21" t="n"/>
      <c r="L137" s="11" t="n"/>
      <c r="M137" s="15">
        <f>IF(A137="","",IF(H137&lt;=0,"Tükendi",IF(H137&lt;=I137,"Kritik","Yeterli")))</f>
        <v/>
      </c>
      <c r="N137" s="20">
        <f>IF(A137="","",H137*J137)</f>
        <v/>
      </c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21" t="n"/>
      <c r="K138" s="21" t="n"/>
      <c r="L138" s="11" t="n"/>
      <c r="M138" s="15">
        <f>IF(A138="","",IF(H138&lt;=0,"Tükendi",IF(H138&lt;=I138,"Kritik","Yeterli")))</f>
        <v/>
      </c>
      <c r="N138" s="20">
        <f>IF(A138="","",H138*J138)</f>
        <v/>
      </c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21" t="n"/>
      <c r="K139" s="21" t="n"/>
      <c r="L139" s="11" t="n"/>
      <c r="M139" s="15">
        <f>IF(A139="","",IF(H139&lt;=0,"Tükendi",IF(H139&lt;=I139,"Kritik","Yeterli")))</f>
        <v/>
      </c>
      <c r="N139" s="20">
        <f>IF(A139="","",H139*J139)</f>
        <v/>
      </c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21" t="n"/>
      <c r="K140" s="21" t="n"/>
      <c r="L140" s="11" t="n"/>
      <c r="M140" s="15">
        <f>IF(A140="","",IF(H140&lt;=0,"Tükendi",IF(H140&lt;=I140,"Kritik","Yeterli")))</f>
        <v/>
      </c>
      <c r="N140" s="20">
        <f>IF(A140="","",H140*J140)</f>
        <v/>
      </c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21" t="n"/>
      <c r="K141" s="21" t="n"/>
      <c r="L141" s="11" t="n"/>
      <c r="M141" s="15">
        <f>IF(A141="","",IF(H141&lt;=0,"Tükendi",IF(H141&lt;=I141,"Kritik","Yeterli")))</f>
        <v/>
      </c>
      <c r="N141" s="20">
        <f>IF(A141="","",H141*J141)</f>
        <v/>
      </c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21" t="n"/>
      <c r="K142" s="21" t="n"/>
      <c r="L142" s="11" t="n"/>
      <c r="M142" s="15">
        <f>IF(A142="","",IF(H142&lt;=0,"Tükendi",IF(H142&lt;=I142,"Kritik","Yeterli")))</f>
        <v/>
      </c>
      <c r="N142" s="20">
        <f>IF(A142="","",H142*J142)</f>
        <v/>
      </c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21" t="n"/>
      <c r="K143" s="21" t="n"/>
      <c r="L143" s="11" t="n"/>
      <c r="M143" s="15">
        <f>IF(A143="","",IF(H143&lt;=0,"Tükendi",IF(H143&lt;=I143,"Kritik","Yeterli")))</f>
        <v/>
      </c>
      <c r="N143" s="20">
        <f>IF(A143="","",H143*J143)</f>
        <v/>
      </c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21" t="n"/>
      <c r="K144" s="21" t="n"/>
      <c r="L144" s="11" t="n"/>
      <c r="M144" s="15">
        <f>IF(A144="","",IF(H144&lt;=0,"Tükendi",IF(H144&lt;=I144,"Kritik","Yeterli")))</f>
        <v/>
      </c>
      <c r="N144" s="20">
        <f>IF(A144="","",H144*J144)</f>
        <v/>
      </c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21" t="n"/>
      <c r="K145" s="21" t="n"/>
      <c r="L145" s="11" t="n"/>
      <c r="M145" s="15">
        <f>IF(A145="","",IF(H145&lt;=0,"Tükendi",IF(H145&lt;=I145,"Kritik","Yeterli")))</f>
        <v/>
      </c>
      <c r="N145" s="20">
        <f>IF(A145="","",H145*J145)</f>
        <v/>
      </c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21" t="n"/>
      <c r="K146" s="21" t="n"/>
      <c r="L146" s="11" t="n"/>
      <c r="M146" s="15">
        <f>IF(A146="","",IF(H146&lt;=0,"Tükendi",IF(H146&lt;=I146,"Kritik","Yeterli")))</f>
        <v/>
      </c>
      <c r="N146" s="20">
        <f>IF(A146="","",H146*J146)</f>
        <v/>
      </c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21" t="n"/>
      <c r="K147" s="21" t="n"/>
      <c r="L147" s="11" t="n"/>
      <c r="M147" s="15">
        <f>IF(A147="","",IF(H147&lt;=0,"Tükendi",IF(H147&lt;=I147,"Kritik","Yeterli")))</f>
        <v/>
      </c>
      <c r="N147" s="20">
        <f>IF(A147="","",H147*J147)</f>
        <v/>
      </c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21" t="n"/>
      <c r="K148" s="21" t="n"/>
      <c r="L148" s="11" t="n"/>
      <c r="M148" s="15">
        <f>IF(A148="","",IF(H148&lt;=0,"Tükendi",IF(H148&lt;=I148,"Kritik","Yeterli")))</f>
        <v/>
      </c>
      <c r="N148" s="20">
        <f>IF(A148="","",H148*J148)</f>
        <v/>
      </c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21" t="n"/>
      <c r="K149" s="21" t="n"/>
      <c r="L149" s="11" t="n"/>
      <c r="M149" s="15">
        <f>IF(A149="","",IF(H149&lt;=0,"Tükendi",IF(H149&lt;=I149,"Kritik","Yeterli")))</f>
        <v/>
      </c>
      <c r="N149" s="20">
        <f>IF(A149="","",H149*J149)</f>
        <v/>
      </c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21" t="n"/>
      <c r="K150" s="21" t="n"/>
      <c r="L150" s="11" t="n"/>
      <c r="M150" s="15">
        <f>IF(A150="","",IF(H150&lt;=0,"Tükendi",IF(H150&lt;=I150,"Kritik","Yeterli")))</f>
        <v/>
      </c>
      <c r="N150" s="20">
        <f>IF(A150="","",H150*J150)</f>
        <v/>
      </c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21" t="n"/>
      <c r="K151" s="21" t="n"/>
      <c r="L151" s="11" t="n"/>
      <c r="M151" s="15">
        <f>IF(A151="","",IF(H151&lt;=0,"Tükendi",IF(H151&lt;=I151,"Kritik","Yeterli")))</f>
        <v/>
      </c>
      <c r="N151" s="20">
        <f>IF(A151="","",H151*J151)</f>
        <v/>
      </c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21" t="n"/>
      <c r="K152" s="21" t="n"/>
      <c r="L152" s="11" t="n"/>
      <c r="M152" s="15">
        <f>IF(A152="","",IF(H152&lt;=0,"Tükendi",IF(H152&lt;=I152,"Kritik","Yeterli")))</f>
        <v/>
      </c>
      <c r="N152" s="20">
        <f>IF(A152="","",H152*J152)</f>
        <v/>
      </c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21" t="n"/>
      <c r="K153" s="21" t="n"/>
      <c r="L153" s="11" t="n"/>
      <c r="M153" s="15">
        <f>IF(A153="","",IF(H153&lt;=0,"Tükendi",IF(H153&lt;=I153,"Kritik","Yeterli")))</f>
        <v/>
      </c>
      <c r="N153" s="20">
        <f>IF(A153="","",H153*J153)</f>
        <v/>
      </c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21" t="n"/>
      <c r="K154" s="21" t="n"/>
      <c r="L154" s="11" t="n"/>
      <c r="M154" s="15">
        <f>IF(A154="","",IF(H154&lt;=0,"Tükendi",IF(H154&lt;=I154,"Kritik","Yeterli")))</f>
        <v/>
      </c>
      <c r="N154" s="20">
        <f>IF(A154="","",H154*J154)</f>
        <v/>
      </c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21" t="n"/>
      <c r="K155" s="21" t="n"/>
      <c r="L155" s="11" t="n"/>
      <c r="M155" s="15">
        <f>IF(A155="","",IF(H155&lt;=0,"Tükendi",IF(H155&lt;=I155,"Kritik","Yeterli")))</f>
        <v/>
      </c>
      <c r="N155" s="20">
        <f>IF(A155="","",H155*J155)</f>
        <v/>
      </c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21" t="n"/>
      <c r="K156" s="21" t="n"/>
      <c r="L156" s="11" t="n"/>
      <c r="M156" s="15">
        <f>IF(A156="","",IF(H156&lt;=0,"Tükendi",IF(H156&lt;=I156,"Kritik","Yeterli")))</f>
        <v/>
      </c>
      <c r="N156" s="20">
        <f>IF(A156="","",H156*J156)</f>
        <v/>
      </c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21" t="n"/>
      <c r="K157" s="21" t="n"/>
      <c r="L157" s="11" t="n"/>
      <c r="M157" s="15">
        <f>IF(A157="","",IF(H157&lt;=0,"Tükendi",IF(H157&lt;=I157,"Kritik","Yeterli")))</f>
        <v/>
      </c>
      <c r="N157" s="20">
        <f>IF(A157="","",H157*J157)</f>
        <v/>
      </c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21" t="n"/>
      <c r="K158" s="21" t="n"/>
      <c r="L158" s="11" t="n"/>
      <c r="M158" s="15">
        <f>IF(A158="","",IF(H158&lt;=0,"Tükendi",IF(H158&lt;=I158,"Kritik","Yeterli")))</f>
        <v/>
      </c>
      <c r="N158" s="20">
        <f>IF(A158="","",H158*J158)</f>
        <v/>
      </c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21" t="n"/>
      <c r="K159" s="21" t="n"/>
      <c r="L159" s="11" t="n"/>
      <c r="M159" s="15">
        <f>IF(A159="","",IF(H159&lt;=0,"Tükendi",IF(H159&lt;=I159,"Kritik","Yeterli")))</f>
        <v/>
      </c>
      <c r="N159" s="20">
        <f>IF(A159="","",H159*J159)</f>
        <v/>
      </c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21" t="n"/>
      <c r="K160" s="21" t="n"/>
      <c r="L160" s="11" t="n"/>
      <c r="M160" s="15">
        <f>IF(A160="","",IF(H160&lt;=0,"Tükendi",IF(H160&lt;=I160,"Kritik","Yeterli")))</f>
        <v/>
      </c>
      <c r="N160" s="20">
        <f>IF(A160="","",H160*J160)</f>
        <v/>
      </c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21" t="n"/>
      <c r="K161" s="21" t="n"/>
      <c r="L161" s="11" t="n"/>
      <c r="M161" s="15">
        <f>IF(A161="","",IF(H161&lt;=0,"Tükendi",IF(H161&lt;=I161,"Kritik","Yeterli")))</f>
        <v/>
      </c>
      <c r="N161" s="20">
        <f>IF(A161="","",H161*J161)</f>
        <v/>
      </c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21" t="n"/>
      <c r="K162" s="21" t="n"/>
      <c r="L162" s="11" t="n"/>
      <c r="M162" s="15">
        <f>IF(A162="","",IF(H162&lt;=0,"Tükendi",IF(H162&lt;=I162,"Kritik","Yeterli")))</f>
        <v/>
      </c>
      <c r="N162" s="20">
        <f>IF(A162="","",H162*J162)</f>
        <v/>
      </c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21" t="n"/>
      <c r="K163" s="21" t="n"/>
      <c r="L163" s="11" t="n"/>
      <c r="M163" s="15">
        <f>IF(A163="","",IF(H163&lt;=0,"Tükendi",IF(H163&lt;=I163,"Kritik","Yeterli")))</f>
        <v/>
      </c>
      <c r="N163" s="20">
        <f>IF(A163="","",H163*J163)</f>
        <v/>
      </c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21" t="n"/>
      <c r="K164" s="21" t="n"/>
      <c r="L164" s="11" t="n"/>
      <c r="M164" s="15">
        <f>IF(A164="","",IF(H164&lt;=0,"Tükendi",IF(H164&lt;=I164,"Kritik","Yeterli")))</f>
        <v/>
      </c>
      <c r="N164" s="20">
        <f>IF(A164="","",H164*J164)</f>
        <v/>
      </c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21" t="n"/>
      <c r="K165" s="21" t="n"/>
      <c r="L165" s="11" t="n"/>
      <c r="M165" s="15">
        <f>IF(A165="","",IF(H165&lt;=0,"Tükendi",IF(H165&lt;=I165,"Kritik","Yeterli")))</f>
        <v/>
      </c>
      <c r="N165" s="20">
        <f>IF(A165="","",H165*J165)</f>
        <v/>
      </c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21" t="n"/>
      <c r="K166" s="21" t="n"/>
      <c r="L166" s="11" t="n"/>
      <c r="M166" s="15">
        <f>IF(A166="","",IF(H166&lt;=0,"Tükendi",IF(H166&lt;=I166,"Kritik","Yeterli")))</f>
        <v/>
      </c>
      <c r="N166" s="20">
        <f>IF(A166="","",H166*J166)</f>
        <v/>
      </c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21" t="n"/>
      <c r="K167" s="21" t="n"/>
      <c r="L167" s="11" t="n"/>
      <c r="M167" s="15">
        <f>IF(A167="","",IF(H167&lt;=0,"Tükendi",IF(H167&lt;=I167,"Kritik","Yeterli")))</f>
        <v/>
      </c>
      <c r="N167" s="20">
        <f>IF(A167="","",H167*J167)</f>
        <v/>
      </c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21" t="n"/>
      <c r="K168" s="21" t="n"/>
      <c r="L168" s="11" t="n"/>
      <c r="M168" s="15">
        <f>IF(A168="","",IF(H168&lt;=0,"Tükendi",IF(H168&lt;=I168,"Kritik","Yeterli")))</f>
        <v/>
      </c>
      <c r="N168" s="20">
        <f>IF(A168="","",H168*J168)</f>
        <v/>
      </c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21" t="n"/>
      <c r="K169" s="21" t="n"/>
      <c r="L169" s="11" t="n"/>
      <c r="M169" s="15">
        <f>IF(A169="","",IF(H169&lt;=0,"Tükendi",IF(H169&lt;=I169,"Kritik","Yeterli")))</f>
        <v/>
      </c>
      <c r="N169" s="20">
        <f>IF(A169="","",H169*J169)</f>
        <v/>
      </c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21" t="n"/>
      <c r="K170" s="21" t="n"/>
      <c r="L170" s="11" t="n"/>
      <c r="M170" s="15">
        <f>IF(A170="","",IF(H170&lt;=0,"Tükendi",IF(H170&lt;=I170,"Kritik","Yeterli")))</f>
        <v/>
      </c>
      <c r="N170" s="20">
        <f>IF(A170="","",H170*J170)</f>
        <v/>
      </c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21" t="n"/>
      <c r="K171" s="21" t="n"/>
      <c r="L171" s="11" t="n"/>
      <c r="M171" s="15">
        <f>IF(A171="","",IF(H171&lt;=0,"Tükendi",IF(H171&lt;=I171,"Kritik","Yeterli")))</f>
        <v/>
      </c>
      <c r="N171" s="20">
        <f>IF(A171="","",H171*J171)</f>
        <v/>
      </c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21" t="n"/>
      <c r="K172" s="21" t="n"/>
      <c r="L172" s="11" t="n"/>
      <c r="M172" s="15">
        <f>IF(A172="","",IF(H172&lt;=0,"Tükendi",IF(H172&lt;=I172,"Kritik","Yeterli")))</f>
        <v/>
      </c>
      <c r="N172" s="20">
        <f>IF(A172="","",H172*J172)</f>
        <v/>
      </c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21" t="n"/>
      <c r="K173" s="21" t="n"/>
      <c r="L173" s="11" t="n"/>
      <c r="M173" s="15">
        <f>IF(A173="","",IF(H173&lt;=0,"Tükendi",IF(H173&lt;=I173,"Kritik","Yeterli")))</f>
        <v/>
      </c>
      <c r="N173" s="20">
        <f>IF(A173="","",H173*J173)</f>
        <v/>
      </c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21" t="n"/>
      <c r="K174" s="21" t="n"/>
      <c r="L174" s="11" t="n"/>
      <c r="M174" s="15">
        <f>IF(A174="","",IF(H174&lt;=0,"Tükendi",IF(H174&lt;=I174,"Kritik","Yeterli")))</f>
        <v/>
      </c>
      <c r="N174" s="20">
        <f>IF(A174="","",H174*J174)</f>
        <v/>
      </c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21" t="n"/>
      <c r="K175" s="21" t="n"/>
      <c r="L175" s="11" t="n"/>
      <c r="M175" s="15">
        <f>IF(A175="","",IF(H175&lt;=0,"Tükendi",IF(H175&lt;=I175,"Kritik","Yeterli")))</f>
        <v/>
      </c>
      <c r="N175" s="20">
        <f>IF(A175="","",H175*J175)</f>
        <v/>
      </c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21" t="n"/>
      <c r="K176" s="21" t="n"/>
      <c r="L176" s="11" t="n"/>
      <c r="M176" s="15">
        <f>IF(A176="","",IF(H176&lt;=0,"Tükendi",IF(H176&lt;=I176,"Kritik","Yeterli")))</f>
        <v/>
      </c>
      <c r="N176" s="20">
        <f>IF(A176="","",H176*J176)</f>
        <v/>
      </c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21" t="n"/>
      <c r="K177" s="21" t="n"/>
      <c r="L177" s="11" t="n"/>
      <c r="M177" s="15">
        <f>IF(A177="","",IF(H177&lt;=0,"Tükendi",IF(H177&lt;=I177,"Kritik","Yeterli")))</f>
        <v/>
      </c>
      <c r="N177" s="20">
        <f>IF(A177="","",H177*J177)</f>
        <v/>
      </c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21" t="n"/>
      <c r="K178" s="21" t="n"/>
      <c r="L178" s="11" t="n"/>
      <c r="M178" s="15">
        <f>IF(A178="","",IF(H178&lt;=0,"Tükendi",IF(H178&lt;=I178,"Kritik","Yeterli")))</f>
        <v/>
      </c>
      <c r="N178" s="20">
        <f>IF(A178="","",H178*J178)</f>
        <v/>
      </c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21" t="n"/>
      <c r="K179" s="21" t="n"/>
      <c r="L179" s="11" t="n"/>
      <c r="M179" s="15">
        <f>IF(A179="","",IF(H179&lt;=0,"Tükendi",IF(H179&lt;=I179,"Kritik","Yeterli")))</f>
        <v/>
      </c>
      <c r="N179" s="20">
        <f>IF(A179="","",H179*J179)</f>
        <v/>
      </c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21" t="n"/>
      <c r="K180" s="21" t="n"/>
      <c r="L180" s="11" t="n"/>
      <c r="M180" s="15">
        <f>IF(A180="","",IF(H180&lt;=0,"Tükendi",IF(H180&lt;=I180,"Kritik","Yeterli")))</f>
        <v/>
      </c>
      <c r="N180" s="20">
        <f>IF(A180="","",H180*J180)</f>
        <v/>
      </c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21" t="n"/>
      <c r="K181" s="21" t="n"/>
      <c r="L181" s="11" t="n"/>
      <c r="M181" s="15">
        <f>IF(A181="","",IF(H181&lt;=0,"Tükendi",IF(H181&lt;=I181,"Kritik","Yeterli")))</f>
        <v/>
      </c>
      <c r="N181" s="20">
        <f>IF(A181="","",H181*J181)</f>
        <v/>
      </c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21" t="n"/>
      <c r="K182" s="21" t="n"/>
      <c r="L182" s="11" t="n"/>
      <c r="M182" s="15">
        <f>IF(A182="","",IF(H182&lt;=0,"Tükendi",IF(H182&lt;=I182,"Kritik","Yeterli")))</f>
        <v/>
      </c>
      <c r="N182" s="20">
        <f>IF(A182="","",H182*J182)</f>
        <v/>
      </c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21" t="n"/>
      <c r="K183" s="21" t="n"/>
      <c r="L183" s="11" t="n"/>
      <c r="M183" s="15">
        <f>IF(A183="","",IF(H183&lt;=0,"Tükendi",IF(H183&lt;=I183,"Kritik","Yeterli")))</f>
        <v/>
      </c>
      <c r="N183" s="20">
        <f>IF(A183="","",H183*J183)</f>
        <v/>
      </c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21" t="n"/>
      <c r="K184" s="21" t="n"/>
      <c r="L184" s="11" t="n"/>
      <c r="M184" s="15">
        <f>IF(A184="","",IF(H184&lt;=0,"Tükendi",IF(H184&lt;=I184,"Kritik","Yeterli")))</f>
        <v/>
      </c>
      <c r="N184" s="20">
        <f>IF(A184="","",H184*J184)</f>
        <v/>
      </c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21" t="n"/>
      <c r="K185" s="21" t="n"/>
      <c r="L185" s="11" t="n"/>
      <c r="M185" s="15">
        <f>IF(A185="","",IF(H185&lt;=0,"Tükendi",IF(H185&lt;=I185,"Kritik","Yeterli")))</f>
        <v/>
      </c>
      <c r="N185" s="20">
        <f>IF(A185="","",H185*J185)</f>
        <v/>
      </c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21" t="n"/>
      <c r="K186" s="21" t="n"/>
      <c r="L186" s="11" t="n"/>
      <c r="M186" s="15">
        <f>IF(A186="","",IF(H186&lt;=0,"Tükendi",IF(H186&lt;=I186,"Kritik","Yeterli")))</f>
        <v/>
      </c>
      <c r="N186" s="20">
        <f>IF(A186="","",H186*J186)</f>
        <v/>
      </c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21" t="n"/>
      <c r="K187" s="21" t="n"/>
      <c r="L187" s="11" t="n"/>
      <c r="M187" s="15">
        <f>IF(A187="","",IF(H187&lt;=0,"Tükendi",IF(H187&lt;=I187,"Kritik","Yeterli")))</f>
        <v/>
      </c>
      <c r="N187" s="20">
        <f>IF(A187="","",H187*J187)</f>
        <v/>
      </c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21" t="n"/>
      <c r="K188" s="21" t="n"/>
      <c r="L188" s="11" t="n"/>
      <c r="M188" s="15">
        <f>IF(A188="","",IF(H188&lt;=0,"Tükendi",IF(H188&lt;=I188,"Kritik","Yeterli")))</f>
        <v/>
      </c>
      <c r="N188" s="20">
        <f>IF(A188="","",H188*J188)</f>
        <v/>
      </c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21" t="n"/>
      <c r="K189" s="21" t="n"/>
      <c r="L189" s="11" t="n"/>
      <c r="M189" s="15">
        <f>IF(A189="","",IF(H189&lt;=0,"Tükendi",IF(H189&lt;=I189,"Kritik","Yeterli")))</f>
        <v/>
      </c>
      <c r="N189" s="20">
        <f>IF(A189="","",H189*J189)</f>
        <v/>
      </c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21" t="n"/>
      <c r="K190" s="21" t="n"/>
      <c r="L190" s="11" t="n"/>
      <c r="M190" s="15">
        <f>IF(A190="","",IF(H190&lt;=0,"Tükendi",IF(H190&lt;=I190,"Kritik","Yeterli")))</f>
        <v/>
      </c>
      <c r="N190" s="20">
        <f>IF(A190="","",H190*J190)</f>
        <v/>
      </c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21" t="n"/>
      <c r="K191" s="21" t="n"/>
      <c r="L191" s="11" t="n"/>
      <c r="M191" s="15">
        <f>IF(A191="","",IF(H191&lt;=0,"Tükendi",IF(H191&lt;=I191,"Kritik","Yeterli")))</f>
        <v/>
      </c>
      <c r="N191" s="20">
        <f>IF(A191="","",H191*J191)</f>
        <v/>
      </c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21" t="n"/>
      <c r="K192" s="21" t="n"/>
      <c r="L192" s="11" t="n"/>
      <c r="M192" s="15">
        <f>IF(A192="","",IF(H192&lt;=0,"Tükendi",IF(H192&lt;=I192,"Kritik","Yeterli")))</f>
        <v/>
      </c>
      <c r="N192" s="20">
        <f>IF(A192="","",H192*J192)</f>
        <v/>
      </c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21" t="n"/>
      <c r="K193" s="21" t="n"/>
      <c r="L193" s="11" t="n"/>
      <c r="M193" s="15">
        <f>IF(A193="","",IF(H193&lt;=0,"Tükendi",IF(H193&lt;=I193,"Kritik","Yeterli")))</f>
        <v/>
      </c>
      <c r="N193" s="20">
        <f>IF(A193="","",H193*J193)</f>
        <v/>
      </c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21" t="n"/>
      <c r="K194" s="21" t="n"/>
      <c r="L194" s="11" t="n"/>
      <c r="M194" s="15">
        <f>IF(A194="","",IF(H194&lt;=0,"Tükendi",IF(H194&lt;=I194,"Kritik","Yeterli")))</f>
        <v/>
      </c>
      <c r="N194" s="20">
        <f>IF(A194="","",H194*J194)</f>
        <v/>
      </c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21" t="n"/>
      <c r="K195" s="21" t="n"/>
      <c r="L195" s="11" t="n"/>
      <c r="M195" s="15">
        <f>IF(A195="","",IF(H195&lt;=0,"Tükendi",IF(H195&lt;=I195,"Kritik","Yeterli")))</f>
        <v/>
      </c>
      <c r="N195" s="20">
        <f>IF(A195="","",H195*J195)</f>
        <v/>
      </c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21" t="n"/>
      <c r="K196" s="21" t="n"/>
      <c r="L196" s="11" t="n"/>
      <c r="M196" s="15">
        <f>IF(A196="","",IF(H196&lt;=0,"Tükendi",IF(H196&lt;=I196,"Kritik","Yeterli")))</f>
        <v/>
      </c>
      <c r="N196" s="20">
        <f>IF(A196="","",H196*J196)</f>
        <v/>
      </c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21" t="n"/>
      <c r="K197" s="21" t="n"/>
      <c r="L197" s="11" t="n"/>
      <c r="M197" s="15">
        <f>IF(A197="","",IF(H197&lt;=0,"Tükendi",IF(H197&lt;=I197,"Kritik","Yeterli")))</f>
        <v/>
      </c>
      <c r="N197" s="20">
        <f>IF(A197="","",H197*J197)</f>
        <v/>
      </c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21" t="n"/>
      <c r="K198" s="21" t="n"/>
      <c r="L198" s="11" t="n"/>
      <c r="M198" s="15">
        <f>IF(A198="","",IF(H198&lt;=0,"Tükendi",IF(H198&lt;=I198,"Kritik","Yeterli")))</f>
        <v/>
      </c>
      <c r="N198" s="20">
        <f>IF(A198="","",H198*J198)</f>
        <v/>
      </c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21" t="n"/>
      <c r="K199" s="21" t="n"/>
      <c r="L199" s="11" t="n"/>
      <c r="M199" s="15">
        <f>IF(A199="","",IF(H199&lt;=0,"Tükendi",IF(H199&lt;=I199,"Kritik","Yeterli")))</f>
        <v/>
      </c>
      <c r="N199" s="20">
        <f>IF(A199="","",H199*J199)</f>
        <v/>
      </c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21" t="n"/>
      <c r="K200" s="21" t="n"/>
      <c r="L200" s="11" t="n"/>
      <c r="M200" s="15">
        <f>IF(A200="","",IF(H200&lt;=0,"Tükendi",IF(H200&lt;=I200,"Kritik","Yeterli")))</f>
        <v/>
      </c>
      <c r="N200" s="20">
        <f>IF(A200="","",H200*J200)</f>
        <v/>
      </c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21" t="n"/>
      <c r="K201" s="21" t="n"/>
      <c r="L201" s="11" t="n"/>
      <c r="M201" s="15">
        <f>IF(A201="","",IF(H201&lt;=0,"Tükendi",IF(H201&lt;=I201,"Kritik","Yeterli")))</f>
        <v/>
      </c>
      <c r="N201" s="20">
        <f>IF(A201="","",H201*J201)</f>
        <v/>
      </c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21" t="n"/>
      <c r="K202" s="21" t="n"/>
      <c r="L202" s="11" t="n"/>
      <c r="M202" s="15">
        <f>IF(A202="","",IF(H202&lt;=0,"Tükendi",IF(H202&lt;=I202,"Kritik","Yeterli")))</f>
        <v/>
      </c>
      <c r="N202" s="20">
        <f>IF(A202="","",H202*J202)</f>
        <v/>
      </c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21" t="n"/>
      <c r="K203" s="21" t="n"/>
      <c r="L203" s="11" t="n"/>
      <c r="M203" s="15">
        <f>IF(A203="","",IF(H203&lt;=0,"Tükendi",IF(H203&lt;=I203,"Kritik","Yeterli")))</f>
        <v/>
      </c>
      <c r="N203" s="20">
        <f>IF(A203="","",H203*J203)</f>
        <v/>
      </c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21" t="n"/>
      <c r="K204" s="21" t="n"/>
      <c r="L204" s="11" t="n"/>
      <c r="M204" s="15">
        <f>IF(A204="","",IF(H204&lt;=0,"Tükendi",IF(H204&lt;=I204,"Kritik","Yeterli")))</f>
        <v/>
      </c>
      <c r="N204" s="20">
        <f>IF(A204="","",H204*J204)</f>
        <v/>
      </c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21" t="n"/>
      <c r="K205" s="21" t="n"/>
      <c r="L205" s="11" t="n"/>
      <c r="M205" s="15">
        <f>IF(A205="","",IF(H205&lt;=0,"Tükendi",IF(H205&lt;=I205,"Kritik","Yeterli")))</f>
        <v/>
      </c>
      <c r="N205" s="20">
        <f>IF(A205="","",H205*J205)</f>
        <v/>
      </c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21" t="n"/>
      <c r="K206" s="21" t="n"/>
      <c r="L206" s="11" t="n"/>
      <c r="M206" s="15">
        <f>IF(A206="","",IF(H206&lt;=0,"Tükendi",IF(H206&lt;=I206,"Kritik","Yeterli")))</f>
        <v/>
      </c>
      <c r="N206" s="20">
        <f>IF(A206="","",H206*J206)</f>
        <v/>
      </c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21" t="n"/>
      <c r="K207" s="21" t="n"/>
      <c r="L207" s="11" t="n"/>
      <c r="M207" s="15">
        <f>IF(A207="","",IF(H207&lt;=0,"Tükendi",IF(H207&lt;=I207,"Kritik","Yeterli")))</f>
        <v/>
      </c>
      <c r="N207" s="20">
        <f>IF(A207="","",H207*J207)</f>
        <v/>
      </c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21" t="n"/>
      <c r="K208" s="21" t="n"/>
      <c r="L208" s="11" t="n"/>
      <c r="M208" s="15">
        <f>IF(A208="","",IF(H208&lt;=0,"Tükendi",IF(H208&lt;=I208,"Kritik","Yeterli")))</f>
        <v/>
      </c>
      <c r="N208" s="20">
        <f>IF(A208="","",H208*J208)</f>
        <v/>
      </c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  <c r="J209" s="21" t="n"/>
      <c r="K209" s="21" t="n"/>
      <c r="L209" s="11" t="n"/>
      <c r="M209" s="15">
        <f>IF(A209="","",IF(H209&lt;=0,"Tükendi",IF(H209&lt;=I209,"Kritik","Yeterli")))</f>
        <v/>
      </c>
      <c r="N209" s="20">
        <f>IF(A209="","",H209*J209)</f>
        <v/>
      </c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  <c r="I210" s="11" t="n"/>
      <c r="J210" s="21" t="n"/>
      <c r="K210" s="21" t="n"/>
      <c r="L210" s="11" t="n"/>
      <c r="M210" s="15">
        <f>IF(A210="","",IF(H210&lt;=0,"Tükendi",IF(H210&lt;=I210,"Kritik","Yeterli")))</f>
        <v/>
      </c>
      <c r="N210" s="20">
        <f>IF(A210="","",H210*J210)</f>
        <v/>
      </c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  <c r="J211" s="21" t="n"/>
      <c r="K211" s="21" t="n"/>
      <c r="L211" s="11" t="n"/>
      <c r="M211" s="15">
        <f>IF(A211="","",IF(H211&lt;=0,"Tükendi",IF(H211&lt;=I211,"Kritik","Yeterli")))</f>
        <v/>
      </c>
      <c r="N211" s="20">
        <f>IF(A211="","",H211*J211)</f>
        <v/>
      </c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  <c r="I212" s="11" t="n"/>
      <c r="J212" s="21" t="n"/>
      <c r="K212" s="21" t="n"/>
      <c r="L212" s="11" t="n"/>
      <c r="M212" s="15">
        <f>IF(A212="","",IF(H212&lt;=0,"Tükendi",IF(H212&lt;=I212,"Kritik","Yeterli")))</f>
        <v/>
      </c>
      <c r="N212" s="20">
        <f>IF(A212="","",H212*J212)</f>
        <v/>
      </c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  <c r="J213" s="21" t="n"/>
      <c r="K213" s="21" t="n"/>
      <c r="L213" s="11" t="n"/>
      <c r="M213" s="15">
        <f>IF(A213="","",IF(H213&lt;=0,"Tükendi",IF(H213&lt;=I213,"Kritik","Yeterli")))</f>
        <v/>
      </c>
      <c r="N213" s="20">
        <f>IF(A213="","",H213*J213)</f>
        <v/>
      </c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  <c r="I214" s="11" t="n"/>
      <c r="J214" s="21" t="n"/>
      <c r="K214" s="21" t="n"/>
      <c r="L214" s="11" t="n"/>
      <c r="M214" s="15">
        <f>IF(A214="","",IF(H214&lt;=0,"Tükendi",IF(H214&lt;=I214,"Kritik","Yeterli")))</f>
        <v/>
      </c>
      <c r="N214" s="20">
        <f>IF(A214="","",H214*J214)</f>
        <v/>
      </c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  <c r="J215" s="21" t="n"/>
      <c r="K215" s="21" t="n"/>
      <c r="L215" s="11" t="n"/>
      <c r="M215" s="15">
        <f>IF(A215="","",IF(H215&lt;=0,"Tükendi",IF(H215&lt;=I215,"Kritik","Yeterli")))</f>
        <v/>
      </c>
      <c r="N215" s="20">
        <f>IF(A215="","",H215*J215)</f>
        <v/>
      </c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  <c r="I216" s="11" t="n"/>
      <c r="J216" s="21" t="n"/>
      <c r="K216" s="21" t="n"/>
      <c r="L216" s="11" t="n"/>
      <c r="M216" s="15">
        <f>IF(A216="","",IF(H216&lt;=0,"Tükendi",IF(H216&lt;=I216,"Kritik","Yeterli")))</f>
        <v/>
      </c>
      <c r="N216" s="20">
        <f>IF(A216="","",H216*J216)</f>
        <v/>
      </c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  <c r="J217" s="21" t="n"/>
      <c r="K217" s="21" t="n"/>
      <c r="L217" s="11" t="n"/>
      <c r="M217" s="15">
        <f>IF(A217="","",IF(H217&lt;=0,"Tükendi",IF(H217&lt;=I217,"Kritik","Yeterli")))</f>
        <v/>
      </c>
      <c r="N217" s="20">
        <f>IF(A217="","",H217*J217)</f>
        <v/>
      </c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  <c r="I218" s="11" t="n"/>
      <c r="J218" s="21" t="n"/>
      <c r="K218" s="21" t="n"/>
      <c r="L218" s="11" t="n"/>
      <c r="M218" s="15">
        <f>IF(A218="","",IF(H218&lt;=0,"Tükendi",IF(H218&lt;=I218,"Kritik","Yeterli")))</f>
        <v/>
      </c>
      <c r="N218" s="20">
        <f>IF(A218="","",H218*J218)</f>
        <v/>
      </c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  <c r="J219" s="21" t="n"/>
      <c r="K219" s="21" t="n"/>
      <c r="L219" s="11" t="n"/>
      <c r="M219" s="15">
        <f>IF(A219="","",IF(H219&lt;=0,"Tükendi",IF(H219&lt;=I219,"Kritik","Yeterli")))</f>
        <v/>
      </c>
      <c r="N219" s="20">
        <f>IF(A219="","",H219*J219)</f>
        <v/>
      </c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  <c r="I220" s="11" t="n"/>
      <c r="J220" s="21" t="n"/>
      <c r="K220" s="21" t="n"/>
      <c r="L220" s="11" t="n"/>
      <c r="M220" s="15">
        <f>IF(A220="","",IF(H220&lt;=0,"Tükendi",IF(H220&lt;=I220,"Kritik","Yeterli")))</f>
        <v/>
      </c>
      <c r="N220" s="20">
        <f>IF(A220="","",H220*J220)</f>
        <v/>
      </c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  <c r="J221" s="21" t="n"/>
      <c r="K221" s="21" t="n"/>
      <c r="L221" s="11" t="n"/>
      <c r="M221" s="15">
        <f>IF(A221="","",IF(H221&lt;=0,"Tükendi",IF(H221&lt;=I221,"Kritik","Yeterli")))</f>
        <v/>
      </c>
      <c r="N221" s="20">
        <f>IF(A221="","",H221*J221)</f>
        <v/>
      </c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  <c r="I222" s="11" t="n"/>
      <c r="J222" s="21" t="n"/>
      <c r="K222" s="21" t="n"/>
      <c r="L222" s="11" t="n"/>
      <c r="M222" s="15">
        <f>IF(A222="","",IF(H222&lt;=0,"Tükendi",IF(H222&lt;=I222,"Kritik","Yeterli")))</f>
        <v/>
      </c>
      <c r="N222" s="20">
        <f>IF(A222="","",H222*J222)</f>
        <v/>
      </c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  <c r="J223" s="21" t="n"/>
      <c r="K223" s="21" t="n"/>
      <c r="L223" s="11" t="n"/>
      <c r="M223" s="15">
        <f>IF(A223="","",IF(H223&lt;=0,"Tükendi",IF(H223&lt;=I223,"Kritik","Yeterli")))</f>
        <v/>
      </c>
      <c r="N223" s="20">
        <f>IF(A223="","",H223*J223)</f>
        <v/>
      </c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  <c r="I224" s="11" t="n"/>
      <c r="J224" s="21" t="n"/>
      <c r="K224" s="21" t="n"/>
      <c r="L224" s="11" t="n"/>
      <c r="M224" s="15">
        <f>IF(A224="","",IF(H224&lt;=0,"Tükendi",IF(H224&lt;=I224,"Kritik","Yeterli")))</f>
        <v/>
      </c>
      <c r="N224" s="20">
        <f>IF(A224="","",H224*J224)</f>
        <v/>
      </c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  <c r="J225" s="21" t="n"/>
      <c r="K225" s="21" t="n"/>
      <c r="L225" s="11" t="n"/>
      <c r="M225" s="15">
        <f>IF(A225="","",IF(H225&lt;=0,"Tükendi",IF(H225&lt;=I225,"Kritik","Yeterli")))</f>
        <v/>
      </c>
      <c r="N225" s="20">
        <f>IF(A225="","",H225*J225)</f>
        <v/>
      </c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  <c r="I226" s="11" t="n"/>
      <c r="J226" s="21" t="n"/>
      <c r="K226" s="21" t="n"/>
      <c r="L226" s="11" t="n"/>
      <c r="M226" s="15">
        <f>IF(A226="","",IF(H226&lt;=0,"Tükendi",IF(H226&lt;=I226,"Kritik","Yeterli")))</f>
        <v/>
      </c>
      <c r="N226" s="20">
        <f>IF(A226="","",H226*J226)</f>
        <v/>
      </c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  <c r="J227" s="21" t="n"/>
      <c r="K227" s="21" t="n"/>
      <c r="L227" s="11" t="n"/>
      <c r="M227" s="15">
        <f>IF(A227="","",IF(H227&lt;=0,"Tükendi",IF(H227&lt;=I227,"Kritik","Yeterli")))</f>
        <v/>
      </c>
      <c r="N227" s="20">
        <f>IF(A227="","",H227*J227)</f>
        <v/>
      </c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  <c r="I228" s="11" t="n"/>
      <c r="J228" s="21" t="n"/>
      <c r="K228" s="21" t="n"/>
      <c r="L228" s="11" t="n"/>
      <c r="M228" s="15">
        <f>IF(A228="","",IF(H228&lt;=0,"Tükendi",IF(H228&lt;=I228,"Kritik","Yeterli")))</f>
        <v/>
      </c>
      <c r="N228" s="20">
        <f>IF(A228="","",H228*J228)</f>
        <v/>
      </c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  <c r="J229" s="21" t="n"/>
      <c r="K229" s="21" t="n"/>
      <c r="L229" s="11" t="n"/>
      <c r="M229" s="15">
        <f>IF(A229="","",IF(H229&lt;=0,"Tükendi",IF(H229&lt;=I229,"Kritik","Yeterli")))</f>
        <v/>
      </c>
      <c r="N229" s="20">
        <f>IF(A229="","",H229*J229)</f>
        <v/>
      </c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  <c r="I230" s="11" t="n"/>
      <c r="J230" s="21" t="n"/>
      <c r="K230" s="21" t="n"/>
      <c r="L230" s="11" t="n"/>
      <c r="M230" s="15">
        <f>IF(A230="","",IF(H230&lt;=0,"Tükendi",IF(H230&lt;=I230,"Kritik","Yeterli")))</f>
        <v/>
      </c>
      <c r="N230" s="20">
        <f>IF(A230="","",H230*J230)</f>
        <v/>
      </c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  <c r="J231" s="21" t="n"/>
      <c r="K231" s="21" t="n"/>
      <c r="L231" s="11" t="n"/>
      <c r="M231" s="15">
        <f>IF(A231="","",IF(H231&lt;=0,"Tükendi",IF(H231&lt;=I231,"Kritik","Yeterli")))</f>
        <v/>
      </c>
      <c r="N231" s="20">
        <f>IF(A231="","",H231*J231)</f>
        <v/>
      </c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  <c r="I232" s="11" t="n"/>
      <c r="J232" s="21" t="n"/>
      <c r="K232" s="21" t="n"/>
      <c r="L232" s="11" t="n"/>
      <c r="M232" s="15">
        <f>IF(A232="","",IF(H232&lt;=0,"Tükendi",IF(H232&lt;=I232,"Kritik","Yeterli")))</f>
        <v/>
      </c>
      <c r="N232" s="20">
        <f>IF(A232="","",H232*J232)</f>
        <v/>
      </c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  <c r="J233" s="21" t="n"/>
      <c r="K233" s="21" t="n"/>
      <c r="L233" s="11" t="n"/>
      <c r="M233" s="15">
        <f>IF(A233="","",IF(H233&lt;=0,"Tükendi",IF(H233&lt;=I233,"Kritik","Yeterli")))</f>
        <v/>
      </c>
      <c r="N233" s="20">
        <f>IF(A233="","",H233*J233)</f>
        <v/>
      </c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  <c r="I234" s="11" t="n"/>
      <c r="J234" s="21" t="n"/>
      <c r="K234" s="21" t="n"/>
      <c r="L234" s="11" t="n"/>
      <c r="M234" s="15">
        <f>IF(A234="","",IF(H234&lt;=0,"Tükendi",IF(H234&lt;=I234,"Kritik","Yeterli")))</f>
        <v/>
      </c>
      <c r="N234" s="20">
        <f>IF(A234="","",H234*J234)</f>
        <v/>
      </c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  <c r="J235" s="21" t="n"/>
      <c r="K235" s="21" t="n"/>
      <c r="L235" s="11" t="n"/>
      <c r="M235" s="15">
        <f>IF(A235="","",IF(H235&lt;=0,"Tükendi",IF(H235&lt;=I235,"Kritik","Yeterli")))</f>
        <v/>
      </c>
      <c r="N235" s="20">
        <f>IF(A235="","",H235*J235)</f>
        <v/>
      </c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  <c r="I236" s="11" t="n"/>
      <c r="J236" s="21" t="n"/>
      <c r="K236" s="21" t="n"/>
      <c r="L236" s="11" t="n"/>
      <c r="M236" s="15">
        <f>IF(A236="","",IF(H236&lt;=0,"Tükendi",IF(H236&lt;=I236,"Kritik","Yeterli")))</f>
        <v/>
      </c>
      <c r="N236" s="20">
        <f>IF(A236="","",H236*J236)</f>
        <v/>
      </c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  <c r="J237" s="21" t="n"/>
      <c r="K237" s="21" t="n"/>
      <c r="L237" s="11" t="n"/>
      <c r="M237" s="15">
        <f>IF(A237="","",IF(H237&lt;=0,"Tükendi",IF(H237&lt;=I237,"Kritik","Yeterli")))</f>
        <v/>
      </c>
      <c r="N237" s="20">
        <f>IF(A237="","",H237*J237)</f>
        <v/>
      </c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  <c r="I238" s="11" t="n"/>
      <c r="J238" s="21" t="n"/>
      <c r="K238" s="21" t="n"/>
      <c r="L238" s="11" t="n"/>
      <c r="M238" s="15">
        <f>IF(A238="","",IF(H238&lt;=0,"Tükendi",IF(H238&lt;=I238,"Kritik","Yeterli")))</f>
        <v/>
      </c>
      <c r="N238" s="20">
        <f>IF(A238="","",H238*J238)</f>
        <v/>
      </c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  <c r="J239" s="21" t="n"/>
      <c r="K239" s="21" t="n"/>
      <c r="L239" s="11" t="n"/>
      <c r="M239" s="15">
        <f>IF(A239="","",IF(H239&lt;=0,"Tükendi",IF(H239&lt;=I239,"Kritik","Yeterli")))</f>
        <v/>
      </c>
      <c r="N239" s="20">
        <f>IF(A239="","",H239*J239)</f>
        <v/>
      </c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  <c r="I240" s="11" t="n"/>
      <c r="J240" s="21" t="n"/>
      <c r="K240" s="21" t="n"/>
      <c r="L240" s="11" t="n"/>
      <c r="M240" s="15">
        <f>IF(A240="","",IF(H240&lt;=0,"Tükendi",IF(H240&lt;=I240,"Kritik","Yeterli")))</f>
        <v/>
      </c>
      <c r="N240" s="20">
        <f>IF(A240="","",H240*J240)</f>
        <v/>
      </c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  <c r="J241" s="21" t="n"/>
      <c r="K241" s="21" t="n"/>
      <c r="L241" s="11" t="n"/>
      <c r="M241" s="15">
        <f>IF(A241="","",IF(H241&lt;=0,"Tükendi",IF(H241&lt;=I241,"Kritik","Yeterli")))</f>
        <v/>
      </c>
      <c r="N241" s="20">
        <f>IF(A241="","",H241*J241)</f>
        <v/>
      </c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  <c r="I242" s="11" t="n"/>
      <c r="J242" s="21" t="n"/>
      <c r="K242" s="21" t="n"/>
      <c r="L242" s="11" t="n"/>
      <c r="M242" s="15">
        <f>IF(A242="","",IF(H242&lt;=0,"Tükendi",IF(H242&lt;=I242,"Kritik","Yeterli")))</f>
        <v/>
      </c>
      <c r="N242" s="20">
        <f>IF(A242="","",H242*J242)</f>
        <v/>
      </c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  <c r="J243" s="21" t="n"/>
      <c r="K243" s="21" t="n"/>
      <c r="L243" s="11" t="n"/>
      <c r="M243" s="15">
        <f>IF(A243="","",IF(H243&lt;=0,"Tükendi",IF(H243&lt;=I243,"Kritik","Yeterli")))</f>
        <v/>
      </c>
      <c r="N243" s="20">
        <f>IF(A243="","",H243*J243)</f>
        <v/>
      </c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  <c r="I244" s="11" t="n"/>
      <c r="J244" s="21" t="n"/>
      <c r="K244" s="21" t="n"/>
      <c r="L244" s="11" t="n"/>
      <c r="M244" s="15">
        <f>IF(A244="","",IF(H244&lt;=0,"Tükendi",IF(H244&lt;=I244,"Kritik","Yeterli")))</f>
        <v/>
      </c>
      <c r="N244" s="20">
        <f>IF(A244="","",H244*J244)</f>
        <v/>
      </c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  <c r="J245" s="21" t="n"/>
      <c r="K245" s="21" t="n"/>
      <c r="L245" s="11" t="n"/>
      <c r="M245" s="15">
        <f>IF(A245="","",IF(H245&lt;=0,"Tükendi",IF(H245&lt;=I245,"Kritik","Yeterli")))</f>
        <v/>
      </c>
      <c r="N245" s="20">
        <f>IF(A245="","",H245*J245)</f>
        <v/>
      </c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  <c r="I246" s="11" t="n"/>
      <c r="J246" s="21" t="n"/>
      <c r="K246" s="21" t="n"/>
      <c r="L246" s="11" t="n"/>
      <c r="M246" s="15">
        <f>IF(A246="","",IF(H246&lt;=0,"Tükendi",IF(H246&lt;=I246,"Kritik","Yeterli")))</f>
        <v/>
      </c>
      <c r="N246" s="20">
        <f>IF(A246="","",H246*J246)</f>
        <v/>
      </c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  <c r="J247" s="21" t="n"/>
      <c r="K247" s="21" t="n"/>
      <c r="L247" s="11" t="n"/>
      <c r="M247" s="15">
        <f>IF(A247="","",IF(H247&lt;=0,"Tükendi",IF(H247&lt;=I247,"Kritik","Yeterli")))</f>
        <v/>
      </c>
      <c r="N247" s="20">
        <f>IF(A247="","",H247*J247)</f>
        <v/>
      </c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  <c r="I248" s="11" t="n"/>
      <c r="J248" s="21" t="n"/>
      <c r="K248" s="21" t="n"/>
      <c r="L248" s="11" t="n"/>
      <c r="M248" s="15">
        <f>IF(A248="","",IF(H248&lt;=0,"Tükendi",IF(H248&lt;=I248,"Kritik","Yeterli")))</f>
        <v/>
      </c>
      <c r="N248" s="20">
        <f>IF(A248="","",H248*J248)</f>
        <v/>
      </c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  <c r="J249" s="21" t="n"/>
      <c r="K249" s="21" t="n"/>
      <c r="L249" s="11" t="n"/>
      <c r="M249" s="15">
        <f>IF(A249="","",IF(H249&lt;=0,"Tükendi",IF(H249&lt;=I249,"Kritik","Yeterli")))</f>
        <v/>
      </c>
      <c r="N249" s="20">
        <f>IF(A249="","",H249*J249)</f>
        <v/>
      </c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  <c r="I250" s="11" t="n"/>
      <c r="J250" s="21" t="n"/>
      <c r="K250" s="21" t="n"/>
      <c r="L250" s="11" t="n"/>
      <c r="M250" s="15">
        <f>IF(A250="","",IF(H250&lt;=0,"Tükendi",IF(H250&lt;=I250,"Kritik","Yeterli")))</f>
        <v/>
      </c>
      <c r="N250" s="20">
        <f>IF(A250="","",H250*J250)</f>
        <v/>
      </c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  <c r="J251" s="21" t="n"/>
      <c r="K251" s="21" t="n"/>
      <c r="L251" s="11" t="n"/>
      <c r="M251" s="15">
        <f>IF(A251="","",IF(H251&lt;=0,"Tükendi",IF(H251&lt;=I251,"Kritik","Yeterli")))</f>
        <v/>
      </c>
      <c r="N251" s="20">
        <f>IF(A251="","",H251*J251)</f>
        <v/>
      </c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  <c r="I252" s="11" t="n"/>
      <c r="J252" s="21" t="n"/>
      <c r="K252" s="21" t="n"/>
      <c r="L252" s="11" t="n"/>
      <c r="M252" s="15">
        <f>IF(A252="","",IF(H252&lt;=0,"Tükendi",IF(H252&lt;=I252,"Kritik","Yeterli")))</f>
        <v/>
      </c>
      <c r="N252" s="20">
        <f>IF(A252="","",H252*J252)</f>
        <v/>
      </c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  <c r="J253" s="21" t="n"/>
      <c r="K253" s="21" t="n"/>
      <c r="L253" s="11" t="n"/>
      <c r="M253" s="15">
        <f>IF(A253="","",IF(H253&lt;=0,"Tükendi",IF(H253&lt;=I253,"Kritik","Yeterli")))</f>
        <v/>
      </c>
      <c r="N253" s="20">
        <f>IF(A253="","",H253*J253)</f>
        <v/>
      </c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  <c r="I254" s="11" t="n"/>
      <c r="J254" s="21" t="n"/>
      <c r="K254" s="21" t="n"/>
      <c r="L254" s="11" t="n"/>
      <c r="M254" s="15">
        <f>IF(A254="","",IF(H254&lt;=0,"Tükendi",IF(H254&lt;=I254,"Kritik","Yeterli")))</f>
        <v/>
      </c>
      <c r="N254" s="20">
        <f>IF(A254="","",H254*J254)</f>
        <v/>
      </c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  <c r="J255" s="21" t="n"/>
      <c r="K255" s="21" t="n"/>
      <c r="L255" s="11" t="n"/>
      <c r="M255" s="15">
        <f>IF(A255="","",IF(H255&lt;=0,"Tükendi",IF(H255&lt;=I255,"Kritik","Yeterli")))</f>
        <v/>
      </c>
      <c r="N255" s="20">
        <f>IF(A255="","",H255*J255)</f>
        <v/>
      </c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  <c r="I256" s="11" t="n"/>
      <c r="J256" s="21" t="n"/>
      <c r="K256" s="21" t="n"/>
      <c r="L256" s="11" t="n"/>
      <c r="M256" s="15">
        <f>IF(A256="","",IF(H256&lt;=0,"Tükendi",IF(H256&lt;=I256,"Kritik","Yeterli")))</f>
        <v/>
      </c>
      <c r="N256" s="20">
        <f>IF(A256="","",H256*J256)</f>
        <v/>
      </c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  <c r="J257" s="21" t="n"/>
      <c r="K257" s="21" t="n"/>
      <c r="L257" s="11" t="n"/>
      <c r="M257" s="15">
        <f>IF(A257="","",IF(H257&lt;=0,"Tükendi",IF(H257&lt;=I257,"Kritik","Yeterli")))</f>
        <v/>
      </c>
      <c r="N257" s="20">
        <f>IF(A257="","",H257*J257)</f>
        <v/>
      </c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  <c r="I258" s="11" t="n"/>
      <c r="J258" s="21" t="n"/>
      <c r="K258" s="21" t="n"/>
      <c r="L258" s="11" t="n"/>
      <c r="M258" s="15">
        <f>IF(A258="","",IF(H258&lt;=0,"Tükendi",IF(H258&lt;=I258,"Kritik","Yeterli")))</f>
        <v/>
      </c>
      <c r="N258" s="20">
        <f>IF(A258="","",H258*J258)</f>
        <v/>
      </c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  <c r="J259" s="21" t="n"/>
      <c r="K259" s="21" t="n"/>
      <c r="L259" s="11" t="n"/>
      <c r="M259" s="15">
        <f>IF(A259="","",IF(H259&lt;=0,"Tükendi",IF(H259&lt;=I259,"Kritik","Yeterli")))</f>
        <v/>
      </c>
      <c r="N259" s="20">
        <f>IF(A259="","",H259*J259)</f>
        <v/>
      </c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  <c r="I260" s="11" t="n"/>
      <c r="J260" s="21" t="n"/>
      <c r="K260" s="21" t="n"/>
      <c r="L260" s="11" t="n"/>
      <c r="M260" s="15">
        <f>IF(A260="","",IF(H260&lt;=0,"Tükendi",IF(H260&lt;=I260,"Kritik","Yeterli")))</f>
        <v/>
      </c>
      <c r="N260" s="20">
        <f>IF(A260="","",H260*J260)</f>
        <v/>
      </c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  <c r="J261" s="21" t="n"/>
      <c r="K261" s="21" t="n"/>
      <c r="L261" s="11" t="n"/>
      <c r="M261" s="15">
        <f>IF(A261="","",IF(H261&lt;=0,"Tükendi",IF(H261&lt;=I261,"Kritik","Yeterli")))</f>
        <v/>
      </c>
      <c r="N261" s="20">
        <f>IF(A261="","",H261*J261)</f>
        <v/>
      </c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  <c r="I262" s="11" t="n"/>
      <c r="J262" s="21" t="n"/>
      <c r="K262" s="21" t="n"/>
      <c r="L262" s="11" t="n"/>
      <c r="M262" s="15">
        <f>IF(A262="","",IF(H262&lt;=0,"Tükendi",IF(H262&lt;=I262,"Kritik","Yeterli")))</f>
        <v/>
      </c>
      <c r="N262" s="20">
        <f>IF(A262="","",H262*J262)</f>
        <v/>
      </c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  <c r="J263" s="21" t="n"/>
      <c r="K263" s="21" t="n"/>
      <c r="L263" s="11" t="n"/>
      <c r="M263" s="15">
        <f>IF(A263="","",IF(H263&lt;=0,"Tükendi",IF(H263&lt;=I263,"Kritik","Yeterli")))</f>
        <v/>
      </c>
      <c r="N263" s="20">
        <f>IF(A263="","",H263*J263)</f>
        <v/>
      </c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  <c r="I264" s="11" t="n"/>
      <c r="J264" s="21" t="n"/>
      <c r="K264" s="21" t="n"/>
      <c r="L264" s="11" t="n"/>
      <c r="M264" s="15">
        <f>IF(A264="","",IF(H264&lt;=0,"Tükendi",IF(H264&lt;=I264,"Kritik","Yeterli")))</f>
        <v/>
      </c>
      <c r="N264" s="20">
        <f>IF(A264="","",H264*J264)</f>
        <v/>
      </c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  <c r="J265" s="21" t="n"/>
      <c r="K265" s="21" t="n"/>
      <c r="L265" s="11" t="n"/>
      <c r="M265" s="15">
        <f>IF(A265="","",IF(H265&lt;=0,"Tükendi",IF(H265&lt;=I265,"Kritik","Yeterli")))</f>
        <v/>
      </c>
      <c r="N265" s="20">
        <f>IF(A265="","",H265*J265)</f>
        <v/>
      </c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  <c r="I266" s="11" t="n"/>
      <c r="J266" s="21" t="n"/>
      <c r="K266" s="21" t="n"/>
      <c r="L266" s="11" t="n"/>
      <c r="M266" s="15">
        <f>IF(A266="","",IF(H266&lt;=0,"Tükendi",IF(H266&lt;=I266,"Kritik","Yeterli")))</f>
        <v/>
      </c>
      <c r="N266" s="20">
        <f>IF(A266="","",H266*J266)</f>
        <v/>
      </c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  <c r="J267" s="21" t="n"/>
      <c r="K267" s="21" t="n"/>
      <c r="L267" s="11" t="n"/>
      <c r="M267" s="15">
        <f>IF(A267="","",IF(H267&lt;=0,"Tükendi",IF(H267&lt;=I267,"Kritik","Yeterli")))</f>
        <v/>
      </c>
      <c r="N267" s="20">
        <f>IF(A267="","",H267*J267)</f>
        <v/>
      </c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  <c r="I268" s="11" t="n"/>
      <c r="J268" s="21" t="n"/>
      <c r="K268" s="21" t="n"/>
      <c r="L268" s="11" t="n"/>
      <c r="M268" s="15">
        <f>IF(A268="","",IF(H268&lt;=0,"Tükendi",IF(H268&lt;=I268,"Kritik","Yeterli")))</f>
        <v/>
      </c>
      <c r="N268" s="20">
        <f>IF(A268="","",H268*J268)</f>
        <v/>
      </c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  <c r="J269" s="21" t="n"/>
      <c r="K269" s="21" t="n"/>
      <c r="L269" s="11" t="n"/>
      <c r="M269" s="15">
        <f>IF(A269="","",IF(H269&lt;=0,"Tükendi",IF(H269&lt;=I269,"Kritik","Yeterli")))</f>
        <v/>
      </c>
      <c r="N269" s="20">
        <f>IF(A269="","",H269*J269)</f>
        <v/>
      </c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  <c r="I270" s="11" t="n"/>
      <c r="J270" s="21" t="n"/>
      <c r="K270" s="21" t="n"/>
      <c r="L270" s="11" t="n"/>
      <c r="M270" s="15">
        <f>IF(A270="","",IF(H270&lt;=0,"Tükendi",IF(H270&lt;=I270,"Kritik","Yeterli")))</f>
        <v/>
      </c>
      <c r="N270" s="20">
        <f>IF(A270="","",H270*J270)</f>
        <v/>
      </c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  <c r="J271" s="21" t="n"/>
      <c r="K271" s="21" t="n"/>
      <c r="L271" s="11" t="n"/>
      <c r="M271" s="15">
        <f>IF(A271="","",IF(H271&lt;=0,"Tükendi",IF(H271&lt;=I271,"Kritik","Yeterli")))</f>
        <v/>
      </c>
      <c r="N271" s="20">
        <f>IF(A271="","",H271*J271)</f>
        <v/>
      </c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  <c r="I272" s="11" t="n"/>
      <c r="J272" s="21" t="n"/>
      <c r="K272" s="21" t="n"/>
      <c r="L272" s="11" t="n"/>
      <c r="M272" s="15">
        <f>IF(A272="","",IF(H272&lt;=0,"Tükendi",IF(H272&lt;=I272,"Kritik","Yeterli")))</f>
        <v/>
      </c>
      <c r="N272" s="20">
        <f>IF(A272="","",H272*J272)</f>
        <v/>
      </c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  <c r="J273" s="21" t="n"/>
      <c r="K273" s="21" t="n"/>
      <c r="L273" s="11" t="n"/>
      <c r="M273" s="15">
        <f>IF(A273="","",IF(H273&lt;=0,"Tükendi",IF(H273&lt;=I273,"Kritik","Yeterli")))</f>
        <v/>
      </c>
      <c r="N273" s="20">
        <f>IF(A273="","",H273*J273)</f>
        <v/>
      </c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  <c r="I274" s="11" t="n"/>
      <c r="J274" s="21" t="n"/>
      <c r="K274" s="21" t="n"/>
      <c r="L274" s="11" t="n"/>
      <c r="M274" s="15">
        <f>IF(A274="","",IF(H274&lt;=0,"Tükendi",IF(H274&lt;=I274,"Kritik","Yeterli")))</f>
        <v/>
      </c>
      <c r="N274" s="20">
        <f>IF(A274="","",H274*J274)</f>
        <v/>
      </c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  <c r="J275" s="21" t="n"/>
      <c r="K275" s="21" t="n"/>
      <c r="L275" s="11" t="n"/>
      <c r="M275" s="15">
        <f>IF(A275="","",IF(H275&lt;=0,"Tükendi",IF(H275&lt;=I275,"Kritik","Yeterli")))</f>
        <v/>
      </c>
      <c r="N275" s="20">
        <f>IF(A275="","",H275*J275)</f>
        <v/>
      </c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  <c r="I276" s="11" t="n"/>
      <c r="J276" s="21" t="n"/>
      <c r="K276" s="21" t="n"/>
      <c r="L276" s="11" t="n"/>
      <c r="M276" s="15">
        <f>IF(A276="","",IF(H276&lt;=0,"Tükendi",IF(H276&lt;=I276,"Kritik","Yeterli")))</f>
        <v/>
      </c>
      <c r="N276" s="20">
        <f>IF(A276="","",H276*J276)</f>
        <v/>
      </c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  <c r="J277" s="21" t="n"/>
      <c r="K277" s="21" t="n"/>
      <c r="L277" s="11" t="n"/>
      <c r="M277" s="15">
        <f>IF(A277="","",IF(H277&lt;=0,"Tükendi",IF(H277&lt;=I277,"Kritik","Yeterli")))</f>
        <v/>
      </c>
      <c r="N277" s="20">
        <f>IF(A277="","",H277*J277)</f>
        <v/>
      </c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  <c r="I278" s="11" t="n"/>
      <c r="J278" s="21" t="n"/>
      <c r="K278" s="21" t="n"/>
      <c r="L278" s="11" t="n"/>
      <c r="M278" s="15">
        <f>IF(A278="","",IF(H278&lt;=0,"Tükendi",IF(H278&lt;=I278,"Kritik","Yeterli")))</f>
        <v/>
      </c>
      <c r="N278" s="20">
        <f>IF(A278="","",H278*J278)</f>
        <v/>
      </c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  <c r="J279" s="21" t="n"/>
      <c r="K279" s="21" t="n"/>
      <c r="L279" s="11" t="n"/>
      <c r="M279" s="15">
        <f>IF(A279="","",IF(H279&lt;=0,"Tükendi",IF(H279&lt;=I279,"Kritik","Yeterli")))</f>
        <v/>
      </c>
      <c r="N279" s="20">
        <f>IF(A279="","",H279*J279)</f>
        <v/>
      </c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  <c r="I280" s="11" t="n"/>
      <c r="J280" s="21" t="n"/>
      <c r="K280" s="21" t="n"/>
      <c r="L280" s="11" t="n"/>
      <c r="M280" s="15">
        <f>IF(A280="","",IF(H280&lt;=0,"Tükendi",IF(H280&lt;=I280,"Kritik","Yeterli")))</f>
        <v/>
      </c>
      <c r="N280" s="20">
        <f>IF(A280="","",H280*J280)</f>
        <v/>
      </c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  <c r="J281" s="21" t="n"/>
      <c r="K281" s="21" t="n"/>
      <c r="L281" s="11" t="n"/>
      <c r="M281" s="15">
        <f>IF(A281="","",IF(H281&lt;=0,"Tükendi",IF(H281&lt;=I281,"Kritik","Yeterli")))</f>
        <v/>
      </c>
      <c r="N281" s="20">
        <f>IF(A281="","",H281*J281)</f>
        <v/>
      </c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  <c r="I282" s="11" t="n"/>
      <c r="J282" s="21" t="n"/>
      <c r="K282" s="21" t="n"/>
      <c r="L282" s="11" t="n"/>
      <c r="M282" s="15">
        <f>IF(A282="","",IF(H282&lt;=0,"Tükendi",IF(H282&lt;=I282,"Kritik","Yeterli")))</f>
        <v/>
      </c>
      <c r="N282" s="20">
        <f>IF(A282="","",H282*J282)</f>
        <v/>
      </c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  <c r="J283" s="21" t="n"/>
      <c r="K283" s="21" t="n"/>
      <c r="L283" s="11" t="n"/>
      <c r="M283" s="15">
        <f>IF(A283="","",IF(H283&lt;=0,"Tükendi",IF(H283&lt;=I283,"Kritik","Yeterli")))</f>
        <v/>
      </c>
      <c r="N283" s="20">
        <f>IF(A283="","",H283*J283)</f>
        <v/>
      </c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  <c r="I284" s="11" t="n"/>
      <c r="J284" s="21" t="n"/>
      <c r="K284" s="21" t="n"/>
      <c r="L284" s="11" t="n"/>
      <c r="M284" s="15">
        <f>IF(A284="","",IF(H284&lt;=0,"Tükendi",IF(H284&lt;=I284,"Kritik","Yeterli")))</f>
        <v/>
      </c>
      <c r="N284" s="20">
        <f>IF(A284="","",H284*J284)</f>
        <v/>
      </c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  <c r="J285" s="21" t="n"/>
      <c r="K285" s="21" t="n"/>
      <c r="L285" s="11" t="n"/>
      <c r="M285" s="15">
        <f>IF(A285="","",IF(H285&lt;=0,"Tükendi",IF(H285&lt;=I285,"Kritik","Yeterli")))</f>
        <v/>
      </c>
      <c r="N285" s="20">
        <f>IF(A285="","",H285*J285)</f>
        <v/>
      </c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  <c r="I286" s="11" t="n"/>
      <c r="J286" s="21" t="n"/>
      <c r="K286" s="21" t="n"/>
      <c r="L286" s="11" t="n"/>
      <c r="M286" s="15">
        <f>IF(A286="","",IF(H286&lt;=0,"Tükendi",IF(H286&lt;=I286,"Kritik","Yeterli")))</f>
        <v/>
      </c>
      <c r="N286" s="20">
        <f>IF(A286="","",H286*J286)</f>
        <v/>
      </c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  <c r="J287" s="21" t="n"/>
      <c r="K287" s="21" t="n"/>
      <c r="L287" s="11" t="n"/>
      <c r="M287" s="15">
        <f>IF(A287="","",IF(H287&lt;=0,"Tükendi",IF(H287&lt;=I287,"Kritik","Yeterli")))</f>
        <v/>
      </c>
      <c r="N287" s="20">
        <f>IF(A287="","",H287*J287)</f>
        <v/>
      </c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  <c r="I288" s="11" t="n"/>
      <c r="J288" s="21" t="n"/>
      <c r="K288" s="21" t="n"/>
      <c r="L288" s="11" t="n"/>
      <c r="M288" s="15">
        <f>IF(A288="","",IF(H288&lt;=0,"Tükendi",IF(H288&lt;=I288,"Kritik","Yeterli")))</f>
        <v/>
      </c>
      <c r="N288" s="20">
        <f>IF(A288="","",H288*J288)</f>
        <v/>
      </c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  <c r="J289" s="21" t="n"/>
      <c r="K289" s="21" t="n"/>
      <c r="L289" s="11" t="n"/>
      <c r="M289" s="15">
        <f>IF(A289="","",IF(H289&lt;=0,"Tükendi",IF(H289&lt;=I289,"Kritik","Yeterli")))</f>
        <v/>
      </c>
      <c r="N289" s="20">
        <f>IF(A289="","",H289*J289)</f>
        <v/>
      </c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  <c r="I290" s="11" t="n"/>
      <c r="J290" s="21" t="n"/>
      <c r="K290" s="21" t="n"/>
      <c r="L290" s="11" t="n"/>
      <c r="M290" s="15">
        <f>IF(A290="","",IF(H290&lt;=0,"Tükendi",IF(H290&lt;=I290,"Kritik","Yeterli")))</f>
        <v/>
      </c>
      <c r="N290" s="20">
        <f>IF(A290="","",H290*J290)</f>
        <v/>
      </c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  <c r="J291" s="21" t="n"/>
      <c r="K291" s="21" t="n"/>
      <c r="L291" s="11" t="n"/>
      <c r="M291" s="15">
        <f>IF(A291="","",IF(H291&lt;=0,"Tükendi",IF(H291&lt;=I291,"Kritik","Yeterli")))</f>
        <v/>
      </c>
      <c r="N291" s="20">
        <f>IF(A291="","",H291*J291)</f>
        <v/>
      </c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  <c r="I292" s="11" t="n"/>
      <c r="J292" s="21" t="n"/>
      <c r="K292" s="21" t="n"/>
      <c r="L292" s="11" t="n"/>
      <c r="M292" s="15">
        <f>IF(A292="","",IF(H292&lt;=0,"Tükendi",IF(H292&lt;=I292,"Kritik","Yeterli")))</f>
        <v/>
      </c>
      <c r="N292" s="20">
        <f>IF(A292="","",H292*J292)</f>
        <v/>
      </c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  <c r="J293" s="21" t="n"/>
      <c r="K293" s="21" t="n"/>
      <c r="L293" s="11" t="n"/>
      <c r="M293" s="15">
        <f>IF(A293="","",IF(H293&lt;=0,"Tükendi",IF(H293&lt;=I293,"Kritik","Yeterli")))</f>
        <v/>
      </c>
      <c r="N293" s="20">
        <f>IF(A293="","",H293*J293)</f>
        <v/>
      </c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  <c r="I294" s="11" t="n"/>
      <c r="J294" s="21" t="n"/>
      <c r="K294" s="21" t="n"/>
      <c r="L294" s="11" t="n"/>
      <c r="M294" s="15">
        <f>IF(A294="","",IF(H294&lt;=0,"Tükendi",IF(H294&lt;=I294,"Kritik","Yeterli")))</f>
        <v/>
      </c>
      <c r="N294" s="20">
        <f>IF(A294="","",H294*J294)</f>
        <v/>
      </c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  <c r="J295" s="21" t="n"/>
      <c r="K295" s="21" t="n"/>
      <c r="L295" s="11" t="n"/>
      <c r="M295" s="15">
        <f>IF(A295="","",IF(H295&lt;=0,"Tükendi",IF(H295&lt;=I295,"Kritik","Yeterli")))</f>
        <v/>
      </c>
      <c r="N295" s="20">
        <f>IF(A295="","",H295*J295)</f>
        <v/>
      </c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  <c r="I296" s="11" t="n"/>
      <c r="J296" s="21" t="n"/>
      <c r="K296" s="21" t="n"/>
      <c r="L296" s="11" t="n"/>
      <c r="M296" s="15">
        <f>IF(A296="","",IF(H296&lt;=0,"Tükendi",IF(H296&lt;=I296,"Kritik","Yeterli")))</f>
        <v/>
      </c>
      <c r="N296" s="20">
        <f>IF(A296="","",H296*J296)</f>
        <v/>
      </c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  <c r="J297" s="21" t="n"/>
      <c r="K297" s="21" t="n"/>
      <c r="L297" s="11" t="n"/>
      <c r="M297" s="15">
        <f>IF(A297="","",IF(H297&lt;=0,"Tükendi",IF(H297&lt;=I297,"Kritik","Yeterli")))</f>
        <v/>
      </c>
      <c r="N297" s="20">
        <f>IF(A297="","",H297*J297)</f>
        <v/>
      </c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  <c r="I298" s="11" t="n"/>
      <c r="J298" s="21" t="n"/>
      <c r="K298" s="21" t="n"/>
      <c r="L298" s="11" t="n"/>
      <c r="M298" s="15">
        <f>IF(A298="","",IF(H298&lt;=0,"Tükendi",IF(H298&lt;=I298,"Kritik","Yeterli")))</f>
        <v/>
      </c>
      <c r="N298" s="20">
        <f>IF(A298="","",H298*J298)</f>
        <v/>
      </c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  <c r="J299" s="21" t="n"/>
      <c r="K299" s="21" t="n"/>
      <c r="L299" s="11" t="n"/>
      <c r="M299" s="15">
        <f>IF(A299="","",IF(H299&lt;=0,"Tükendi",IF(H299&lt;=I299,"Kritik","Yeterli")))</f>
        <v/>
      </c>
      <c r="N299" s="20">
        <f>IF(A299="","",H299*J299)</f>
        <v/>
      </c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  <c r="I300" s="11" t="n"/>
      <c r="J300" s="21" t="n"/>
      <c r="K300" s="21" t="n"/>
      <c r="L300" s="11" t="n"/>
      <c r="M300" s="15">
        <f>IF(A300="","",IF(H300&lt;=0,"Tükendi",IF(H300&lt;=I300,"Kritik","Yeterli")))</f>
        <v/>
      </c>
      <c r="N300" s="20">
        <f>IF(A300="","",H300*J300)</f>
        <v/>
      </c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  <c r="J301" s="21" t="n"/>
      <c r="K301" s="21" t="n"/>
      <c r="L301" s="11" t="n"/>
      <c r="M301" s="15">
        <f>IF(A301="","",IF(H301&lt;=0,"Tükendi",IF(H301&lt;=I301,"Kritik","Yeterli")))</f>
        <v/>
      </c>
      <c r="N301" s="20">
        <f>IF(A301="","",H301*J301)</f>
        <v/>
      </c>
    </row>
  </sheetData>
  <conditionalFormatting sqref="M2:M301">
    <cfRule type="expression" priority="1" dxfId="0">
      <formula>OR(M2="Kritik",M2="Tükendi")</formula>
    </cfRule>
    <cfRule type="expression" priority="2" dxfId="2">
      <formula>M2="Yeterli"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8" customWidth="1" min="3" max="3"/>
    <col width="15" customWidth="1" min="4" max="4"/>
    <col width="13" customWidth="1" min="5" max="5"/>
    <col width="14" customWidth="1" min="6" max="6"/>
    <col width="14" customWidth="1" min="7" max="7"/>
    <col width="16" customWidth="1" min="8" max="8"/>
    <col width="15" customWidth="1" min="9" max="9"/>
    <col width="11" customWidth="1" min="10" max="10"/>
    <col width="18" customWidth="1" min="11" max="11"/>
  </cols>
  <sheetData>
    <row r="1" ht="30" customHeight="1">
      <c r="A1" s="9" t="inlineStr">
        <is>
          <t>Plaka</t>
        </is>
      </c>
      <c r="B1" s="9" t="inlineStr">
        <is>
          <t>Müşteri</t>
        </is>
      </c>
      <c r="C1" s="9" t="inlineStr">
        <is>
          <t>Yapılan Bakım</t>
        </is>
      </c>
      <c r="D1" s="9" t="inlineStr">
        <is>
          <t>Son Bakım Tarihi</t>
        </is>
      </c>
      <c r="E1" s="9" t="inlineStr">
        <is>
          <t>Son Bakım KM</t>
        </is>
      </c>
      <c r="F1" s="9" t="inlineStr">
        <is>
          <t>Bakım Aralığı (ay)</t>
        </is>
      </c>
      <c r="G1" s="9" t="inlineStr">
        <is>
          <t>Bakım Aralığı (km)</t>
        </is>
      </c>
      <c r="H1" s="12" t="inlineStr">
        <is>
          <t>Sonraki Bakım Tarihi</t>
        </is>
      </c>
      <c r="I1" s="12" t="inlineStr">
        <is>
          <t>Sonraki Bakım KM</t>
        </is>
      </c>
      <c r="J1" s="12" t="inlineStr">
        <is>
          <t>Kalan Gün</t>
        </is>
      </c>
      <c r="K1" s="12" t="inlineStr">
        <is>
          <t>Durum</t>
        </is>
      </c>
    </row>
    <row r="2">
      <c r="A2" s="10" t="inlineStr">
        <is>
          <t>34 ABC 123</t>
        </is>
      </c>
      <c r="B2" s="10" t="inlineStr">
        <is>
          <t>Mehmet Demir</t>
        </is>
      </c>
      <c r="C2" s="10" t="inlineStr">
        <is>
          <t>Yağ ve filtre bakımı</t>
        </is>
      </c>
      <c r="D2" s="14" t="n">
        <v>46162</v>
      </c>
      <c r="E2" s="13" t="n">
        <v>74000</v>
      </c>
      <c r="F2" s="10" t="n">
        <v>6</v>
      </c>
      <c r="G2" s="13" t="n">
        <v>10000</v>
      </c>
      <c r="H2" s="23">
        <f>IF(OR(D2="",F2=""),"",EDATE(D2,F2))</f>
        <v/>
      </c>
      <c r="I2" s="24">
        <f>IF(OR(E2="",G2=""),"",E2+G2)</f>
        <v/>
      </c>
      <c r="J2" s="15">
        <f>IF(H2="","",H2-TODAY())</f>
        <v/>
      </c>
      <c r="K2" s="15">
        <f>IF(H2="","",IF(J2&lt;0,"Gecikti",IF(J2&lt;=30,"Yaklaşıyor","Zamanı var")))</f>
        <v/>
      </c>
    </row>
    <row r="3">
      <c r="A3" s="10" t="inlineStr">
        <is>
          <t>34 XYZ 987</t>
        </is>
      </c>
      <c r="B3" s="10" t="inlineStr">
        <is>
          <t>Yıldız Nakliyat</t>
        </is>
      </c>
      <c r="C3" s="10" t="inlineStr">
        <is>
          <t>Periyodik bakım</t>
        </is>
      </c>
      <c r="D3" s="14" t="n">
        <v>46112</v>
      </c>
      <c r="E3" s="13" t="n">
        <v>140000</v>
      </c>
      <c r="F3" s="10" t="n">
        <v>6</v>
      </c>
      <c r="G3" s="13" t="n">
        <v>15000</v>
      </c>
      <c r="H3" s="23">
        <f>IF(OR(D3="",F3=""),"",EDATE(D3,F3))</f>
        <v/>
      </c>
      <c r="I3" s="24">
        <f>IF(OR(E3="",G3=""),"",E3+G3)</f>
        <v/>
      </c>
      <c r="J3" s="15">
        <f>IF(H3="","",H3-TODAY())</f>
        <v/>
      </c>
      <c r="K3" s="15">
        <f>IF(H3="","",IF(J3&lt;0,"Gecikti",IF(J3&lt;=30,"Yaklaşıyor","Zamanı var")))</f>
        <v/>
      </c>
    </row>
    <row r="4">
      <c r="A4" s="11" t="n"/>
      <c r="B4" s="11" t="n"/>
      <c r="C4" s="11" t="n"/>
      <c r="D4" s="17" t="n"/>
      <c r="E4" s="16" t="n"/>
      <c r="F4" s="11" t="n"/>
      <c r="G4" s="16" t="n"/>
      <c r="H4" s="23">
        <f>IF(OR(D4="",F4=""),"",EDATE(D4,F4))</f>
        <v/>
      </c>
      <c r="I4" s="24">
        <f>IF(OR(E4="",G4=""),"",E4+G4)</f>
        <v/>
      </c>
      <c r="J4" s="15">
        <f>IF(H4="","",H4-TODAY())</f>
        <v/>
      </c>
      <c r="K4" s="15">
        <f>IF(H4="","",IF(J4&lt;0,"Gecikti",IF(J4&lt;=30,"Yaklaşıyor","Zamanı var")))</f>
        <v/>
      </c>
    </row>
    <row r="5">
      <c r="A5" s="11" t="n"/>
      <c r="B5" s="11" t="n"/>
      <c r="C5" s="11" t="n"/>
      <c r="D5" s="17" t="n"/>
      <c r="E5" s="16" t="n"/>
      <c r="F5" s="11" t="n"/>
      <c r="G5" s="16" t="n"/>
      <c r="H5" s="23">
        <f>IF(OR(D5="",F5=""),"",EDATE(D5,F5))</f>
        <v/>
      </c>
      <c r="I5" s="24">
        <f>IF(OR(E5="",G5=""),"",E5+G5)</f>
        <v/>
      </c>
      <c r="J5" s="15">
        <f>IF(H5="","",H5-TODAY())</f>
        <v/>
      </c>
      <c r="K5" s="15">
        <f>IF(H5="","",IF(J5&lt;0,"Gecikti",IF(J5&lt;=30,"Yaklaşıyor","Zamanı var")))</f>
        <v/>
      </c>
    </row>
    <row r="6">
      <c r="A6" s="11" t="n"/>
      <c r="B6" s="11" t="n"/>
      <c r="C6" s="11" t="n"/>
      <c r="D6" s="17" t="n"/>
      <c r="E6" s="16" t="n"/>
      <c r="F6" s="11" t="n"/>
      <c r="G6" s="16" t="n"/>
      <c r="H6" s="23">
        <f>IF(OR(D6="",F6=""),"",EDATE(D6,F6))</f>
        <v/>
      </c>
      <c r="I6" s="24">
        <f>IF(OR(E6="",G6=""),"",E6+G6)</f>
        <v/>
      </c>
      <c r="J6" s="15">
        <f>IF(H6="","",H6-TODAY())</f>
        <v/>
      </c>
      <c r="K6" s="15">
        <f>IF(H6="","",IF(J6&lt;0,"Gecikti",IF(J6&lt;=30,"Yaklaşıyor","Zamanı var")))</f>
        <v/>
      </c>
    </row>
    <row r="7">
      <c r="A7" s="11" t="n"/>
      <c r="B7" s="11" t="n"/>
      <c r="C7" s="11" t="n"/>
      <c r="D7" s="17" t="n"/>
      <c r="E7" s="16" t="n"/>
      <c r="F7" s="11" t="n"/>
      <c r="G7" s="16" t="n"/>
      <c r="H7" s="23">
        <f>IF(OR(D7="",F7=""),"",EDATE(D7,F7))</f>
        <v/>
      </c>
      <c r="I7" s="24">
        <f>IF(OR(E7="",G7=""),"",E7+G7)</f>
        <v/>
      </c>
      <c r="J7" s="15">
        <f>IF(H7="","",H7-TODAY())</f>
        <v/>
      </c>
      <c r="K7" s="15">
        <f>IF(H7="","",IF(J7&lt;0,"Gecikti",IF(J7&lt;=30,"Yaklaşıyor","Zamanı var")))</f>
        <v/>
      </c>
    </row>
    <row r="8">
      <c r="A8" s="11" t="n"/>
      <c r="B8" s="11" t="n"/>
      <c r="C8" s="11" t="n"/>
      <c r="D8" s="17" t="n"/>
      <c r="E8" s="16" t="n"/>
      <c r="F8" s="11" t="n"/>
      <c r="G8" s="16" t="n"/>
      <c r="H8" s="23">
        <f>IF(OR(D8="",F8=""),"",EDATE(D8,F8))</f>
        <v/>
      </c>
      <c r="I8" s="24">
        <f>IF(OR(E8="",G8=""),"",E8+G8)</f>
        <v/>
      </c>
      <c r="J8" s="15">
        <f>IF(H8="","",H8-TODAY())</f>
        <v/>
      </c>
      <c r="K8" s="15">
        <f>IF(H8="","",IF(J8&lt;0,"Gecikti",IF(J8&lt;=30,"Yaklaşıyor","Zamanı var")))</f>
        <v/>
      </c>
    </row>
    <row r="9">
      <c r="A9" s="11" t="n"/>
      <c r="B9" s="11" t="n"/>
      <c r="C9" s="11" t="n"/>
      <c r="D9" s="17" t="n"/>
      <c r="E9" s="16" t="n"/>
      <c r="F9" s="11" t="n"/>
      <c r="G9" s="16" t="n"/>
      <c r="H9" s="23">
        <f>IF(OR(D9="",F9=""),"",EDATE(D9,F9))</f>
        <v/>
      </c>
      <c r="I9" s="24">
        <f>IF(OR(E9="",G9=""),"",E9+G9)</f>
        <v/>
      </c>
      <c r="J9" s="15">
        <f>IF(H9="","",H9-TODAY())</f>
        <v/>
      </c>
      <c r="K9" s="15">
        <f>IF(H9="","",IF(J9&lt;0,"Gecikti",IF(J9&lt;=30,"Yaklaşıyor","Zamanı var")))</f>
        <v/>
      </c>
    </row>
    <row r="10">
      <c r="A10" s="11" t="n"/>
      <c r="B10" s="11" t="n"/>
      <c r="C10" s="11" t="n"/>
      <c r="D10" s="17" t="n"/>
      <c r="E10" s="16" t="n"/>
      <c r="F10" s="11" t="n"/>
      <c r="G10" s="16" t="n"/>
      <c r="H10" s="23">
        <f>IF(OR(D10="",F10=""),"",EDATE(D10,F10))</f>
        <v/>
      </c>
      <c r="I10" s="24">
        <f>IF(OR(E10="",G10=""),"",E10+G10)</f>
        <v/>
      </c>
      <c r="J10" s="15">
        <f>IF(H10="","",H10-TODAY())</f>
        <v/>
      </c>
      <c r="K10" s="15">
        <f>IF(H10="","",IF(J10&lt;0,"Gecikti",IF(J10&lt;=30,"Yaklaşıyor","Zamanı var")))</f>
        <v/>
      </c>
    </row>
    <row r="11">
      <c r="A11" s="11" t="n"/>
      <c r="B11" s="11" t="n"/>
      <c r="C11" s="11" t="n"/>
      <c r="D11" s="17" t="n"/>
      <c r="E11" s="16" t="n"/>
      <c r="F11" s="11" t="n"/>
      <c r="G11" s="16" t="n"/>
      <c r="H11" s="23">
        <f>IF(OR(D11="",F11=""),"",EDATE(D11,F11))</f>
        <v/>
      </c>
      <c r="I11" s="24">
        <f>IF(OR(E11="",G11=""),"",E11+G11)</f>
        <v/>
      </c>
      <c r="J11" s="15">
        <f>IF(H11="","",H11-TODAY())</f>
        <v/>
      </c>
      <c r="K11" s="15">
        <f>IF(H11="","",IF(J11&lt;0,"Gecikti",IF(J11&lt;=30,"Yaklaşıyor","Zamanı var")))</f>
        <v/>
      </c>
    </row>
    <row r="12">
      <c r="A12" s="11" t="n"/>
      <c r="B12" s="11" t="n"/>
      <c r="C12" s="11" t="n"/>
      <c r="D12" s="17" t="n"/>
      <c r="E12" s="16" t="n"/>
      <c r="F12" s="11" t="n"/>
      <c r="G12" s="16" t="n"/>
      <c r="H12" s="23">
        <f>IF(OR(D12="",F12=""),"",EDATE(D12,F12))</f>
        <v/>
      </c>
      <c r="I12" s="24">
        <f>IF(OR(E12="",G12=""),"",E12+G12)</f>
        <v/>
      </c>
      <c r="J12" s="15">
        <f>IF(H12="","",H12-TODAY())</f>
        <v/>
      </c>
      <c r="K12" s="15">
        <f>IF(H12="","",IF(J12&lt;0,"Gecikti",IF(J12&lt;=30,"Yaklaşıyor","Zamanı var")))</f>
        <v/>
      </c>
    </row>
    <row r="13">
      <c r="A13" s="11" t="n"/>
      <c r="B13" s="11" t="n"/>
      <c r="C13" s="11" t="n"/>
      <c r="D13" s="17" t="n"/>
      <c r="E13" s="16" t="n"/>
      <c r="F13" s="11" t="n"/>
      <c r="G13" s="16" t="n"/>
      <c r="H13" s="23">
        <f>IF(OR(D13="",F13=""),"",EDATE(D13,F13))</f>
        <v/>
      </c>
      <c r="I13" s="24">
        <f>IF(OR(E13="",G13=""),"",E13+G13)</f>
        <v/>
      </c>
      <c r="J13" s="15">
        <f>IF(H13="","",H13-TODAY())</f>
        <v/>
      </c>
      <c r="K13" s="15">
        <f>IF(H13="","",IF(J13&lt;0,"Gecikti",IF(J13&lt;=30,"Yaklaşıyor","Zamanı var")))</f>
        <v/>
      </c>
    </row>
    <row r="14">
      <c r="A14" s="11" t="n"/>
      <c r="B14" s="11" t="n"/>
      <c r="C14" s="11" t="n"/>
      <c r="D14" s="17" t="n"/>
      <c r="E14" s="16" t="n"/>
      <c r="F14" s="11" t="n"/>
      <c r="G14" s="16" t="n"/>
      <c r="H14" s="23">
        <f>IF(OR(D14="",F14=""),"",EDATE(D14,F14))</f>
        <v/>
      </c>
      <c r="I14" s="24">
        <f>IF(OR(E14="",G14=""),"",E14+G14)</f>
        <v/>
      </c>
      <c r="J14" s="15">
        <f>IF(H14="","",H14-TODAY())</f>
        <v/>
      </c>
      <c r="K14" s="15">
        <f>IF(H14="","",IF(J14&lt;0,"Gecikti",IF(J14&lt;=30,"Yaklaşıyor","Zamanı var")))</f>
        <v/>
      </c>
    </row>
    <row r="15">
      <c r="A15" s="11" t="n"/>
      <c r="B15" s="11" t="n"/>
      <c r="C15" s="11" t="n"/>
      <c r="D15" s="17" t="n"/>
      <c r="E15" s="16" t="n"/>
      <c r="F15" s="11" t="n"/>
      <c r="G15" s="16" t="n"/>
      <c r="H15" s="23">
        <f>IF(OR(D15="",F15=""),"",EDATE(D15,F15))</f>
        <v/>
      </c>
      <c r="I15" s="24">
        <f>IF(OR(E15="",G15=""),"",E15+G15)</f>
        <v/>
      </c>
      <c r="J15" s="15">
        <f>IF(H15="","",H15-TODAY())</f>
        <v/>
      </c>
      <c r="K15" s="15">
        <f>IF(H15="","",IF(J15&lt;0,"Gecikti",IF(J15&lt;=30,"Yaklaşıyor","Zamanı var")))</f>
        <v/>
      </c>
    </row>
    <row r="16">
      <c r="A16" s="11" t="n"/>
      <c r="B16" s="11" t="n"/>
      <c r="C16" s="11" t="n"/>
      <c r="D16" s="17" t="n"/>
      <c r="E16" s="16" t="n"/>
      <c r="F16" s="11" t="n"/>
      <c r="G16" s="16" t="n"/>
      <c r="H16" s="23">
        <f>IF(OR(D16="",F16=""),"",EDATE(D16,F16))</f>
        <v/>
      </c>
      <c r="I16" s="24">
        <f>IF(OR(E16="",G16=""),"",E16+G16)</f>
        <v/>
      </c>
      <c r="J16" s="15">
        <f>IF(H16="","",H16-TODAY())</f>
        <v/>
      </c>
      <c r="K16" s="15">
        <f>IF(H16="","",IF(J16&lt;0,"Gecikti",IF(J16&lt;=30,"Yaklaşıyor","Zamanı var")))</f>
        <v/>
      </c>
    </row>
    <row r="17">
      <c r="A17" s="11" t="n"/>
      <c r="B17" s="11" t="n"/>
      <c r="C17" s="11" t="n"/>
      <c r="D17" s="17" t="n"/>
      <c r="E17" s="16" t="n"/>
      <c r="F17" s="11" t="n"/>
      <c r="G17" s="16" t="n"/>
      <c r="H17" s="23">
        <f>IF(OR(D17="",F17=""),"",EDATE(D17,F17))</f>
        <v/>
      </c>
      <c r="I17" s="24">
        <f>IF(OR(E17="",G17=""),"",E17+G17)</f>
        <v/>
      </c>
      <c r="J17" s="15">
        <f>IF(H17="","",H17-TODAY())</f>
        <v/>
      </c>
      <c r="K17" s="15">
        <f>IF(H17="","",IF(J17&lt;0,"Gecikti",IF(J17&lt;=30,"Yaklaşıyor","Zamanı var")))</f>
        <v/>
      </c>
    </row>
    <row r="18">
      <c r="A18" s="11" t="n"/>
      <c r="B18" s="11" t="n"/>
      <c r="C18" s="11" t="n"/>
      <c r="D18" s="17" t="n"/>
      <c r="E18" s="16" t="n"/>
      <c r="F18" s="11" t="n"/>
      <c r="G18" s="16" t="n"/>
      <c r="H18" s="23">
        <f>IF(OR(D18="",F18=""),"",EDATE(D18,F18))</f>
        <v/>
      </c>
      <c r="I18" s="24">
        <f>IF(OR(E18="",G18=""),"",E18+G18)</f>
        <v/>
      </c>
      <c r="J18" s="15">
        <f>IF(H18="","",H18-TODAY())</f>
        <v/>
      </c>
      <c r="K18" s="15">
        <f>IF(H18="","",IF(J18&lt;0,"Gecikti",IF(J18&lt;=30,"Yaklaşıyor","Zamanı var")))</f>
        <v/>
      </c>
    </row>
    <row r="19">
      <c r="A19" s="11" t="n"/>
      <c r="B19" s="11" t="n"/>
      <c r="C19" s="11" t="n"/>
      <c r="D19" s="17" t="n"/>
      <c r="E19" s="16" t="n"/>
      <c r="F19" s="11" t="n"/>
      <c r="G19" s="16" t="n"/>
      <c r="H19" s="23">
        <f>IF(OR(D19="",F19=""),"",EDATE(D19,F19))</f>
        <v/>
      </c>
      <c r="I19" s="24">
        <f>IF(OR(E19="",G19=""),"",E19+G19)</f>
        <v/>
      </c>
      <c r="J19" s="15">
        <f>IF(H19="","",H19-TODAY())</f>
        <v/>
      </c>
      <c r="K19" s="15">
        <f>IF(H19="","",IF(J19&lt;0,"Gecikti",IF(J19&lt;=30,"Yaklaşıyor","Zamanı var")))</f>
        <v/>
      </c>
    </row>
    <row r="20">
      <c r="A20" s="11" t="n"/>
      <c r="B20" s="11" t="n"/>
      <c r="C20" s="11" t="n"/>
      <c r="D20" s="17" t="n"/>
      <c r="E20" s="16" t="n"/>
      <c r="F20" s="11" t="n"/>
      <c r="G20" s="16" t="n"/>
      <c r="H20" s="23">
        <f>IF(OR(D20="",F20=""),"",EDATE(D20,F20))</f>
        <v/>
      </c>
      <c r="I20" s="24">
        <f>IF(OR(E20="",G20=""),"",E20+G20)</f>
        <v/>
      </c>
      <c r="J20" s="15">
        <f>IF(H20="","",H20-TODAY())</f>
        <v/>
      </c>
      <c r="K20" s="15">
        <f>IF(H20="","",IF(J20&lt;0,"Gecikti",IF(J20&lt;=30,"Yaklaşıyor","Zamanı var")))</f>
        <v/>
      </c>
    </row>
    <row r="21">
      <c r="A21" s="11" t="n"/>
      <c r="B21" s="11" t="n"/>
      <c r="C21" s="11" t="n"/>
      <c r="D21" s="17" t="n"/>
      <c r="E21" s="16" t="n"/>
      <c r="F21" s="11" t="n"/>
      <c r="G21" s="16" t="n"/>
      <c r="H21" s="23">
        <f>IF(OR(D21="",F21=""),"",EDATE(D21,F21))</f>
        <v/>
      </c>
      <c r="I21" s="24">
        <f>IF(OR(E21="",G21=""),"",E21+G21)</f>
        <v/>
      </c>
      <c r="J21" s="15">
        <f>IF(H21="","",H21-TODAY())</f>
        <v/>
      </c>
      <c r="K21" s="15">
        <f>IF(H21="","",IF(J21&lt;0,"Gecikti",IF(J21&lt;=30,"Yaklaşıyor","Zamanı var")))</f>
        <v/>
      </c>
    </row>
    <row r="22">
      <c r="A22" s="11" t="n"/>
      <c r="B22" s="11" t="n"/>
      <c r="C22" s="11" t="n"/>
      <c r="D22" s="17" t="n"/>
      <c r="E22" s="16" t="n"/>
      <c r="F22" s="11" t="n"/>
      <c r="G22" s="16" t="n"/>
      <c r="H22" s="23">
        <f>IF(OR(D22="",F22=""),"",EDATE(D22,F22))</f>
        <v/>
      </c>
      <c r="I22" s="24">
        <f>IF(OR(E22="",G22=""),"",E22+G22)</f>
        <v/>
      </c>
      <c r="J22" s="15">
        <f>IF(H22="","",H22-TODAY())</f>
        <v/>
      </c>
      <c r="K22" s="15">
        <f>IF(H22="","",IF(J22&lt;0,"Gecikti",IF(J22&lt;=30,"Yaklaşıyor","Zamanı var")))</f>
        <v/>
      </c>
    </row>
    <row r="23">
      <c r="A23" s="11" t="n"/>
      <c r="B23" s="11" t="n"/>
      <c r="C23" s="11" t="n"/>
      <c r="D23" s="17" t="n"/>
      <c r="E23" s="16" t="n"/>
      <c r="F23" s="11" t="n"/>
      <c r="G23" s="16" t="n"/>
      <c r="H23" s="23">
        <f>IF(OR(D23="",F23=""),"",EDATE(D23,F23))</f>
        <v/>
      </c>
      <c r="I23" s="24">
        <f>IF(OR(E23="",G23=""),"",E23+G23)</f>
        <v/>
      </c>
      <c r="J23" s="15">
        <f>IF(H23="","",H23-TODAY())</f>
        <v/>
      </c>
      <c r="K23" s="15">
        <f>IF(H23="","",IF(J23&lt;0,"Gecikti",IF(J23&lt;=30,"Yaklaşıyor","Zamanı var")))</f>
        <v/>
      </c>
    </row>
    <row r="24">
      <c r="A24" s="11" t="n"/>
      <c r="B24" s="11" t="n"/>
      <c r="C24" s="11" t="n"/>
      <c r="D24" s="17" t="n"/>
      <c r="E24" s="16" t="n"/>
      <c r="F24" s="11" t="n"/>
      <c r="G24" s="16" t="n"/>
      <c r="H24" s="23">
        <f>IF(OR(D24="",F24=""),"",EDATE(D24,F24))</f>
        <v/>
      </c>
      <c r="I24" s="24">
        <f>IF(OR(E24="",G24=""),"",E24+G24)</f>
        <v/>
      </c>
      <c r="J24" s="15">
        <f>IF(H24="","",H24-TODAY())</f>
        <v/>
      </c>
      <c r="K24" s="15">
        <f>IF(H24="","",IF(J24&lt;0,"Gecikti",IF(J24&lt;=30,"Yaklaşıyor","Zamanı var")))</f>
        <v/>
      </c>
    </row>
    <row r="25">
      <c r="A25" s="11" t="n"/>
      <c r="B25" s="11" t="n"/>
      <c r="C25" s="11" t="n"/>
      <c r="D25" s="17" t="n"/>
      <c r="E25" s="16" t="n"/>
      <c r="F25" s="11" t="n"/>
      <c r="G25" s="16" t="n"/>
      <c r="H25" s="23">
        <f>IF(OR(D25="",F25=""),"",EDATE(D25,F25))</f>
        <v/>
      </c>
      <c r="I25" s="24">
        <f>IF(OR(E25="",G25=""),"",E25+G25)</f>
        <v/>
      </c>
      <c r="J25" s="15">
        <f>IF(H25="","",H25-TODAY())</f>
        <v/>
      </c>
      <c r="K25" s="15">
        <f>IF(H25="","",IF(J25&lt;0,"Gecikti",IF(J25&lt;=30,"Yaklaşıyor","Zamanı var")))</f>
        <v/>
      </c>
    </row>
    <row r="26">
      <c r="A26" s="11" t="n"/>
      <c r="B26" s="11" t="n"/>
      <c r="C26" s="11" t="n"/>
      <c r="D26" s="17" t="n"/>
      <c r="E26" s="16" t="n"/>
      <c r="F26" s="11" t="n"/>
      <c r="G26" s="16" t="n"/>
      <c r="H26" s="23">
        <f>IF(OR(D26="",F26=""),"",EDATE(D26,F26))</f>
        <v/>
      </c>
      <c r="I26" s="24">
        <f>IF(OR(E26="",G26=""),"",E26+G26)</f>
        <v/>
      </c>
      <c r="J26" s="15">
        <f>IF(H26="","",H26-TODAY())</f>
        <v/>
      </c>
      <c r="K26" s="15">
        <f>IF(H26="","",IF(J26&lt;0,"Gecikti",IF(J26&lt;=30,"Yaklaşıyor","Zamanı var")))</f>
        <v/>
      </c>
    </row>
    <row r="27">
      <c r="A27" s="11" t="n"/>
      <c r="B27" s="11" t="n"/>
      <c r="C27" s="11" t="n"/>
      <c r="D27" s="17" t="n"/>
      <c r="E27" s="16" t="n"/>
      <c r="F27" s="11" t="n"/>
      <c r="G27" s="16" t="n"/>
      <c r="H27" s="23">
        <f>IF(OR(D27="",F27=""),"",EDATE(D27,F27))</f>
        <v/>
      </c>
      <c r="I27" s="24">
        <f>IF(OR(E27="",G27=""),"",E27+G27)</f>
        <v/>
      </c>
      <c r="J27" s="15">
        <f>IF(H27="","",H27-TODAY())</f>
        <v/>
      </c>
      <c r="K27" s="15">
        <f>IF(H27="","",IF(J27&lt;0,"Gecikti",IF(J27&lt;=30,"Yaklaşıyor","Zamanı var")))</f>
        <v/>
      </c>
    </row>
    <row r="28">
      <c r="A28" s="11" t="n"/>
      <c r="B28" s="11" t="n"/>
      <c r="C28" s="11" t="n"/>
      <c r="D28" s="17" t="n"/>
      <c r="E28" s="16" t="n"/>
      <c r="F28" s="11" t="n"/>
      <c r="G28" s="16" t="n"/>
      <c r="H28" s="23">
        <f>IF(OR(D28="",F28=""),"",EDATE(D28,F28))</f>
        <v/>
      </c>
      <c r="I28" s="24">
        <f>IF(OR(E28="",G28=""),"",E28+G28)</f>
        <v/>
      </c>
      <c r="J28" s="15">
        <f>IF(H28="","",H28-TODAY())</f>
        <v/>
      </c>
      <c r="K28" s="15">
        <f>IF(H28="","",IF(J28&lt;0,"Gecikti",IF(J28&lt;=30,"Yaklaşıyor","Zamanı var")))</f>
        <v/>
      </c>
    </row>
    <row r="29">
      <c r="A29" s="11" t="n"/>
      <c r="B29" s="11" t="n"/>
      <c r="C29" s="11" t="n"/>
      <c r="D29" s="17" t="n"/>
      <c r="E29" s="16" t="n"/>
      <c r="F29" s="11" t="n"/>
      <c r="G29" s="16" t="n"/>
      <c r="H29" s="23">
        <f>IF(OR(D29="",F29=""),"",EDATE(D29,F29))</f>
        <v/>
      </c>
      <c r="I29" s="24">
        <f>IF(OR(E29="",G29=""),"",E29+G29)</f>
        <v/>
      </c>
      <c r="J29" s="15">
        <f>IF(H29="","",H29-TODAY())</f>
        <v/>
      </c>
      <c r="K29" s="15">
        <f>IF(H29="","",IF(J29&lt;0,"Gecikti",IF(J29&lt;=30,"Yaklaşıyor","Zamanı var")))</f>
        <v/>
      </c>
    </row>
    <row r="30">
      <c r="A30" s="11" t="n"/>
      <c r="B30" s="11" t="n"/>
      <c r="C30" s="11" t="n"/>
      <c r="D30" s="17" t="n"/>
      <c r="E30" s="16" t="n"/>
      <c r="F30" s="11" t="n"/>
      <c r="G30" s="16" t="n"/>
      <c r="H30" s="23">
        <f>IF(OR(D30="",F30=""),"",EDATE(D30,F30))</f>
        <v/>
      </c>
      <c r="I30" s="24">
        <f>IF(OR(E30="",G30=""),"",E30+G30)</f>
        <v/>
      </c>
      <c r="J30" s="15">
        <f>IF(H30="","",H30-TODAY())</f>
        <v/>
      </c>
      <c r="K30" s="15">
        <f>IF(H30="","",IF(J30&lt;0,"Gecikti",IF(J30&lt;=30,"Yaklaşıyor","Zamanı var")))</f>
        <v/>
      </c>
    </row>
    <row r="31">
      <c r="A31" s="11" t="n"/>
      <c r="B31" s="11" t="n"/>
      <c r="C31" s="11" t="n"/>
      <c r="D31" s="17" t="n"/>
      <c r="E31" s="16" t="n"/>
      <c r="F31" s="11" t="n"/>
      <c r="G31" s="16" t="n"/>
      <c r="H31" s="23">
        <f>IF(OR(D31="",F31=""),"",EDATE(D31,F31))</f>
        <v/>
      </c>
      <c r="I31" s="24">
        <f>IF(OR(E31="",G31=""),"",E31+G31)</f>
        <v/>
      </c>
      <c r="J31" s="15">
        <f>IF(H31="","",H31-TODAY())</f>
        <v/>
      </c>
      <c r="K31" s="15">
        <f>IF(H31="","",IF(J31&lt;0,"Gecikti",IF(J31&lt;=30,"Yaklaşıyor","Zamanı var")))</f>
        <v/>
      </c>
    </row>
    <row r="32">
      <c r="A32" s="11" t="n"/>
      <c r="B32" s="11" t="n"/>
      <c r="C32" s="11" t="n"/>
      <c r="D32" s="17" t="n"/>
      <c r="E32" s="16" t="n"/>
      <c r="F32" s="11" t="n"/>
      <c r="G32" s="16" t="n"/>
      <c r="H32" s="23">
        <f>IF(OR(D32="",F32=""),"",EDATE(D32,F32))</f>
        <v/>
      </c>
      <c r="I32" s="24">
        <f>IF(OR(E32="",G32=""),"",E32+G32)</f>
        <v/>
      </c>
      <c r="J32" s="15">
        <f>IF(H32="","",H32-TODAY())</f>
        <v/>
      </c>
      <c r="K32" s="15">
        <f>IF(H32="","",IF(J32&lt;0,"Gecikti",IF(J32&lt;=30,"Yaklaşıyor","Zamanı var")))</f>
        <v/>
      </c>
    </row>
    <row r="33">
      <c r="A33" s="11" t="n"/>
      <c r="B33" s="11" t="n"/>
      <c r="C33" s="11" t="n"/>
      <c r="D33" s="17" t="n"/>
      <c r="E33" s="16" t="n"/>
      <c r="F33" s="11" t="n"/>
      <c r="G33" s="16" t="n"/>
      <c r="H33" s="23">
        <f>IF(OR(D33="",F33=""),"",EDATE(D33,F33))</f>
        <v/>
      </c>
      <c r="I33" s="24">
        <f>IF(OR(E33="",G33=""),"",E33+G33)</f>
        <v/>
      </c>
      <c r="J33" s="15">
        <f>IF(H33="","",H33-TODAY())</f>
        <v/>
      </c>
      <c r="K33" s="15">
        <f>IF(H33="","",IF(J33&lt;0,"Gecikti",IF(J33&lt;=30,"Yaklaşıyor","Zamanı var")))</f>
        <v/>
      </c>
    </row>
    <row r="34">
      <c r="A34" s="11" t="n"/>
      <c r="B34" s="11" t="n"/>
      <c r="C34" s="11" t="n"/>
      <c r="D34" s="17" t="n"/>
      <c r="E34" s="16" t="n"/>
      <c r="F34" s="11" t="n"/>
      <c r="G34" s="16" t="n"/>
      <c r="H34" s="23">
        <f>IF(OR(D34="",F34=""),"",EDATE(D34,F34))</f>
        <v/>
      </c>
      <c r="I34" s="24">
        <f>IF(OR(E34="",G34=""),"",E34+G34)</f>
        <v/>
      </c>
      <c r="J34" s="15">
        <f>IF(H34="","",H34-TODAY())</f>
        <v/>
      </c>
      <c r="K34" s="15">
        <f>IF(H34="","",IF(J34&lt;0,"Gecikti",IF(J34&lt;=30,"Yaklaşıyor","Zamanı var")))</f>
        <v/>
      </c>
    </row>
    <row r="35">
      <c r="A35" s="11" t="n"/>
      <c r="B35" s="11" t="n"/>
      <c r="C35" s="11" t="n"/>
      <c r="D35" s="17" t="n"/>
      <c r="E35" s="16" t="n"/>
      <c r="F35" s="11" t="n"/>
      <c r="G35" s="16" t="n"/>
      <c r="H35" s="23">
        <f>IF(OR(D35="",F35=""),"",EDATE(D35,F35))</f>
        <v/>
      </c>
      <c r="I35" s="24">
        <f>IF(OR(E35="",G35=""),"",E35+G35)</f>
        <v/>
      </c>
      <c r="J35" s="15">
        <f>IF(H35="","",H35-TODAY())</f>
        <v/>
      </c>
      <c r="K35" s="15">
        <f>IF(H35="","",IF(J35&lt;0,"Gecikti",IF(J35&lt;=30,"Yaklaşıyor","Zamanı var")))</f>
        <v/>
      </c>
    </row>
    <row r="36">
      <c r="A36" s="11" t="n"/>
      <c r="B36" s="11" t="n"/>
      <c r="C36" s="11" t="n"/>
      <c r="D36" s="17" t="n"/>
      <c r="E36" s="16" t="n"/>
      <c r="F36" s="11" t="n"/>
      <c r="G36" s="16" t="n"/>
      <c r="H36" s="23">
        <f>IF(OR(D36="",F36=""),"",EDATE(D36,F36))</f>
        <v/>
      </c>
      <c r="I36" s="24">
        <f>IF(OR(E36="",G36=""),"",E36+G36)</f>
        <v/>
      </c>
      <c r="J36" s="15">
        <f>IF(H36="","",H36-TODAY())</f>
        <v/>
      </c>
      <c r="K36" s="15">
        <f>IF(H36="","",IF(J36&lt;0,"Gecikti",IF(J36&lt;=30,"Yaklaşıyor","Zamanı var")))</f>
        <v/>
      </c>
    </row>
    <row r="37">
      <c r="A37" s="11" t="n"/>
      <c r="B37" s="11" t="n"/>
      <c r="C37" s="11" t="n"/>
      <c r="D37" s="17" t="n"/>
      <c r="E37" s="16" t="n"/>
      <c r="F37" s="11" t="n"/>
      <c r="G37" s="16" t="n"/>
      <c r="H37" s="23">
        <f>IF(OR(D37="",F37=""),"",EDATE(D37,F37))</f>
        <v/>
      </c>
      <c r="I37" s="24">
        <f>IF(OR(E37="",G37=""),"",E37+G37)</f>
        <v/>
      </c>
      <c r="J37" s="15">
        <f>IF(H37="","",H37-TODAY())</f>
        <v/>
      </c>
      <c r="K37" s="15">
        <f>IF(H37="","",IF(J37&lt;0,"Gecikti",IF(J37&lt;=30,"Yaklaşıyor","Zamanı var")))</f>
        <v/>
      </c>
    </row>
    <row r="38">
      <c r="A38" s="11" t="n"/>
      <c r="B38" s="11" t="n"/>
      <c r="C38" s="11" t="n"/>
      <c r="D38" s="17" t="n"/>
      <c r="E38" s="16" t="n"/>
      <c r="F38" s="11" t="n"/>
      <c r="G38" s="16" t="n"/>
      <c r="H38" s="23">
        <f>IF(OR(D38="",F38=""),"",EDATE(D38,F38))</f>
        <v/>
      </c>
      <c r="I38" s="24">
        <f>IF(OR(E38="",G38=""),"",E38+G38)</f>
        <v/>
      </c>
      <c r="J38" s="15">
        <f>IF(H38="","",H38-TODAY())</f>
        <v/>
      </c>
      <c r="K38" s="15">
        <f>IF(H38="","",IF(J38&lt;0,"Gecikti",IF(J38&lt;=30,"Yaklaşıyor","Zamanı var")))</f>
        <v/>
      </c>
    </row>
    <row r="39">
      <c r="A39" s="11" t="n"/>
      <c r="B39" s="11" t="n"/>
      <c r="C39" s="11" t="n"/>
      <c r="D39" s="17" t="n"/>
      <c r="E39" s="16" t="n"/>
      <c r="F39" s="11" t="n"/>
      <c r="G39" s="16" t="n"/>
      <c r="H39" s="23">
        <f>IF(OR(D39="",F39=""),"",EDATE(D39,F39))</f>
        <v/>
      </c>
      <c r="I39" s="24">
        <f>IF(OR(E39="",G39=""),"",E39+G39)</f>
        <v/>
      </c>
      <c r="J39" s="15">
        <f>IF(H39="","",H39-TODAY())</f>
        <v/>
      </c>
      <c r="K39" s="15">
        <f>IF(H39="","",IF(J39&lt;0,"Gecikti",IF(J39&lt;=30,"Yaklaşıyor","Zamanı var")))</f>
        <v/>
      </c>
    </row>
    <row r="40">
      <c r="A40" s="11" t="n"/>
      <c r="B40" s="11" t="n"/>
      <c r="C40" s="11" t="n"/>
      <c r="D40" s="17" t="n"/>
      <c r="E40" s="16" t="n"/>
      <c r="F40" s="11" t="n"/>
      <c r="G40" s="16" t="n"/>
      <c r="H40" s="23">
        <f>IF(OR(D40="",F40=""),"",EDATE(D40,F40))</f>
        <v/>
      </c>
      <c r="I40" s="24">
        <f>IF(OR(E40="",G40=""),"",E40+G40)</f>
        <v/>
      </c>
      <c r="J40" s="15">
        <f>IF(H40="","",H40-TODAY())</f>
        <v/>
      </c>
      <c r="K40" s="15">
        <f>IF(H40="","",IF(J40&lt;0,"Gecikti",IF(J40&lt;=30,"Yaklaşıyor","Zamanı var")))</f>
        <v/>
      </c>
    </row>
    <row r="41">
      <c r="A41" s="11" t="n"/>
      <c r="B41" s="11" t="n"/>
      <c r="C41" s="11" t="n"/>
      <c r="D41" s="17" t="n"/>
      <c r="E41" s="16" t="n"/>
      <c r="F41" s="11" t="n"/>
      <c r="G41" s="16" t="n"/>
      <c r="H41" s="23">
        <f>IF(OR(D41="",F41=""),"",EDATE(D41,F41))</f>
        <v/>
      </c>
      <c r="I41" s="24">
        <f>IF(OR(E41="",G41=""),"",E41+G41)</f>
        <v/>
      </c>
      <c r="J41" s="15">
        <f>IF(H41="","",H41-TODAY())</f>
        <v/>
      </c>
      <c r="K41" s="15">
        <f>IF(H41="","",IF(J41&lt;0,"Gecikti",IF(J41&lt;=30,"Yaklaşıyor","Zamanı var")))</f>
        <v/>
      </c>
    </row>
    <row r="42">
      <c r="A42" s="11" t="n"/>
      <c r="B42" s="11" t="n"/>
      <c r="C42" s="11" t="n"/>
      <c r="D42" s="17" t="n"/>
      <c r="E42" s="16" t="n"/>
      <c r="F42" s="11" t="n"/>
      <c r="G42" s="16" t="n"/>
      <c r="H42" s="23">
        <f>IF(OR(D42="",F42=""),"",EDATE(D42,F42))</f>
        <v/>
      </c>
      <c r="I42" s="24">
        <f>IF(OR(E42="",G42=""),"",E42+G42)</f>
        <v/>
      </c>
      <c r="J42" s="15">
        <f>IF(H42="","",H42-TODAY())</f>
        <v/>
      </c>
      <c r="K42" s="15">
        <f>IF(H42="","",IF(J42&lt;0,"Gecikti",IF(J42&lt;=30,"Yaklaşıyor","Zamanı var")))</f>
        <v/>
      </c>
    </row>
    <row r="43">
      <c r="A43" s="11" t="n"/>
      <c r="B43" s="11" t="n"/>
      <c r="C43" s="11" t="n"/>
      <c r="D43" s="17" t="n"/>
      <c r="E43" s="16" t="n"/>
      <c r="F43" s="11" t="n"/>
      <c r="G43" s="16" t="n"/>
      <c r="H43" s="23">
        <f>IF(OR(D43="",F43=""),"",EDATE(D43,F43))</f>
        <v/>
      </c>
      <c r="I43" s="24">
        <f>IF(OR(E43="",G43=""),"",E43+G43)</f>
        <v/>
      </c>
      <c r="J43" s="15">
        <f>IF(H43="","",H43-TODAY())</f>
        <v/>
      </c>
      <c r="K43" s="15">
        <f>IF(H43="","",IF(J43&lt;0,"Gecikti",IF(J43&lt;=30,"Yaklaşıyor","Zamanı var")))</f>
        <v/>
      </c>
    </row>
    <row r="44">
      <c r="A44" s="11" t="n"/>
      <c r="B44" s="11" t="n"/>
      <c r="C44" s="11" t="n"/>
      <c r="D44" s="17" t="n"/>
      <c r="E44" s="16" t="n"/>
      <c r="F44" s="11" t="n"/>
      <c r="G44" s="16" t="n"/>
      <c r="H44" s="23">
        <f>IF(OR(D44="",F44=""),"",EDATE(D44,F44))</f>
        <v/>
      </c>
      <c r="I44" s="24">
        <f>IF(OR(E44="",G44=""),"",E44+G44)</f>
        <v/>
      </c>
      <c r="J44" s="15">
        <f>IF(H44="","",H44-TODAY())</f>
        <v/>
      </c>
      <c r="K44" s="15">
        <f>IF(H44="","",IF(J44&lt;0,"Gecikti",IF(J44&lt;=30,"Yaklaşıyor","Zamanı var")))</f>
        <v/>
      </c>
    </row>
    <row r="45">
      <c r="A45" s="11" t="n"/>
      <c r="B45" s="11" t="n"/>
      <c r="C45" s="11" t="n"/>
      <c r="D45" s="17" t="n"/>
      <c r="E45" s="16" t="n"/>
      <c r="F45" s="11" t="n"/>
      <c r="G45" s="16" t="n"/>
      <c r="H45" s="23">
        <f>IF(OR(D45="",F45=""),"",EDATE(D45,F45))</f>
        <v/>
      </c>
      <c r="I45" s="24">
        <f>IF(OR(E45="",G45=""),"",E45+G45)</f>
        <v/>
      </c>
      <c r="J45" s="15">
        <f>IF(H45="","",H45-TODAY())</f>
        <v/>
      </c>
      <c r="K45" s="15">
        <f>IF(H45="","",IF(J45&lt;0,"Gecikti",IF(J45&lt;=30,"Yaklaşıyor","Zamanı var")))</f>
        <v/>
      </c>
    </row>
    <row r="46">
      <c r="A46" s="11" t="n"/>
      <c r="B46" s="11" t="n"/>
      <c r="C46" s="11" t="n"/>
      <c r="D46" s="17" t="n"/>
      <c r="E46" s="16" t="n"/>
      <c r="F46" s="11" t="n"/>
      <c r="G46" s="16" t="n"/>
      <c r="H46" s="23">
        <f>IF(OR(D46="",F46=""),"",EDATE(D46,F46))</f>
        <v/>
      </c>
      <c r="I46" s="24">
        <f>IF(OR(E46="",G46=""),"",E46+G46)</f>
        <v/>
      </c>
      <c r="J46" s="15">
        <f>IF(H46="","",H46-TODAY())</f>
        <v/>
      </c>
      <c r="K46" s="15">
        <f>IF(H46="","",IF(J46&lt;0,"Gecikti",IF(J46&lt;=30,"Yaklaşıyor","Zamanı var")))</f>
        <v/>
      </c>
    </row>
    <row r="47">
      <c r="A47" s="11" t="n"/>
      <c r="B47" s="11" t="n"/>
      <c r="C47" s="11" t="n"/>
      <c r="D47" s="17" t="n"/>
      <c r="E47" s="16" t="n"/>
      <c r="F47" s="11" t="n"/>
      <c r="G47" s="16" t="n"/>
      <c r="H47" s="23">
        <f>IF(OR(D47="",F47=""),"",EDATE(D47,F47))</f>
        <v/>
      </c>
      <c r="I47" s="24">
        <f>IF(OR(E47="",G47=""),"",E47+G47)</f>
        <v/>
      </c>
      <c r="J47" s="15">
        <f>IF(H47="","",H47-TODAY())</f>
        <v/>
      </c>
      <c r="K47" s="15">
        <f>IF(H47="","",IF(J47&lt;0,"Gecikti",IF(J47&lt;=30,"Yaklaşıyor","Zamanı var")))</f>
        <v/>
      </c>
    </row>
    <row r="48">
      <c r="A48" s="11" t="n"/>
      <c r="B48" s="11" t="n"/>
      <c r="C48" s="11" t="n"/>
      <c r="D48" s="17" t="n"/>
      <c r="E48" s="16" t="n"/>
      <c r="F48" s="11" t="n"/>
      <c r="G48" s="16" t="n"/>
      <c r="H48" s="23">
        <f>IF(OR(D48="",F48=""),"",EDATE(D48,F48))</f>
        <v/>
      </c>
      <c r="I48" s="24">
        <f>IF(OR(E48="",G48=""),"",E48+G48)</f>
        <v/>
      </c>
      <c r="J48" s="15">
        <f>IF(H48="","",H48-TODAY())</f>
        <v/>
      </c>
      <c r="K48" s="15">
        <f>IF(H48="","",IF(J48&lt;0,"Gecikti",IF(J48&lt;=30,"Yaklaşıyor","Zamanı var")))</f>
        <v/>
      </c>
    </row>
    <row r="49">
      <c r="A49" s="11" t="n"/>
      <c r="B49" s="11" t="n"/>
      <c r="C49" s="11" t="n"/>
      <c r="D49" s="17" t="n"/>
      <c r="E49" s="16" t="n"/>
      <c r="F49" s="11" t="n"/>
      <c r="G49" s="16" t="n"/>
      <c r="H49" s="23">
        <f>IF(OR(D49="",F49=""),"",EDATE(D49,F49))</f>
        <v/>
      </c>
      <c r="I49" s="24">
        <f>IF(OR(E49="",G49=""),"",E49+G49)</f>
        <v/>
      </c>
      <c r="J49" s="15">
        <f>IF(H49="","",H49-TODAY())</f>
        <v/>
      </c>
      <c r="K49" s="15">
        <f>IF(H49="","",IF(J49&lt;0,"Gecikti",IF(J49&lt;=30,"Yaklaşıyor","Zamanı var")))</f>
        <v/>
      </c>
    </row>
    <row r="50">
      <c r="A50" s="11" t="n"/>
      <c r="B50" s="11" t="n"/>
      <c r="C50" s="11" t="n"/>
      <c r="D50" s="17" t="n"/>
      <c r="E50" s="16" t="n"/>
      <c r="F50" s="11" t="n"/>
      <c r="G50" s="16" t="n"/>
      <c r="H50" s="23">
        <f>IF(OR(D50="",F50=""),"",EDATE(D50,F50))</f>
        <v/>
      </c>
      <c r="I50" s="24">
        <f>IF(OR(E50="",G50=""),"",E50+G50)</f>
        <v/>
      </c>
      <c r="J50" s="15">
        <f>IF(H50="","",H50-TODAY())</f>
        <v/>
      </c>
      <c r="K50" s="15">
        <f>IF(H50="","",IF(J50&lt;0,"Gecikti",IF(J50&lt;=30,"Yaklaşıyor","Zamanı var")))</f>
        <v/>
      </c>
    </row>
    <row r="51">
      <c r="A51" s="11" t="n"/>
      <c r="B51" s="11" t="n"/>
      <c r="C51" s="11" t="n"/>
      <c r="D51" s="17" t="n"/>
      <c r="E51" s="16" t="n"/>
      <c r="F51" s="11" t="n"/>
      <c r="G51" s="16" t="n"/>
      <c r="H51" s="23">
        <f>IF(OR(D51="",F51=""),"",EDATE(D51,F51))</f>
        <v/>
      </c>
      <c r="I51" s="24">
        <f>IF(OR(E51="",G51=""),"",E51+G51)</f>
        <v/>
      </c>
      <c r="J51" s="15">
        <f>IF(H51="","",H51-TODAY())</f>
        <v/>
      </c>
      <c r="K51" s="15">
        <f>IF(H51="","",IF(J51&lt;0,"Gecikti",IF(J51&lt;=30,"Yaklaşıyor","Zamanı var")))</f>
        <v/>
      </c>
    </row>
    <row r="52">
      <c r="A52" s="11" t="n"/>
      <c r="B52" s="11" t="n"/>
      <c r="C52" s="11" t="n"/>
      <c r="D52" s="17" t="n"/>
      <c r="E52" s="16" t="n"/>
      <c r="F52" s="11" t="n"/>
      <c r="G52" s="16" t="n"/>
      <c r="H52" s="23">
        <f>IF(OR(D52="",F52=""),"",EDATE(D52,F52))</f>
        <v/>
      </c>
      <c r="I52" s="24">
        <f>IF(OR(E52="",G52=""),"",E52+G52)</f>
        <v/>
      </c>
      <c r="J52" s="15">
        <f>IF(H52="","",H52-TODAY())</f>
        <v/>
      </c>
      <c r="K52" s="15">
        <f>IF(H52="","",IF(J52&lt;0,"Gecikti",IF(J52&lt;=30,"Yaklaşıyor","Zamanı var")))</f>
        <v/>
      </c>
    </row>
    <row r="53">
      <c r="A53" s="11" t="n"/>
      <c r="B53" s="11" t="n"/>
      <c r="C53" s="11" t="n"/>
      <c r="D53" s="17" t="n"/>
      <c r="E53" s="16" t="n"/>
      <c r="F53" s="11" t="n"/>
      <c r="G53" s="16" t="n"/>
      <c r="H53" s="23">
        <f>IF(OR(D53="",F53=""),"",EDATE(D53,F53))</f>
        <v/>
      </c>
      <c r="I53" s="24">
        <f>IF(OR(E53="",G53=""),"",E53+G53)</f>
        <v/>
      </c>
      <c r="J53" s="15">
        <f>IF(H53="","",H53-TODAY())</f>
        <v/>
      </c>
      <c r="K53" s="15">
        <f>IF(H53="","",IF(J53&lt;0,"Gecikti",IF(J53&lt;=30,"Yaklaşıyor","Zamanı var")))</f>
        <v/>
      </c>
    </row>
    <row r="54">
      <c r="A54" s="11" t="n"/>
      <c r="B54" s="11" t="n"/>
      <c r="C54" s="11" t="n"/>
      <c r="D54" s="17" t="n"/>
      <c r="E54" s="16" t="n"/>
      <c r="F54" s="11" t="n"/>
      <c r="G54" s="16" t="n"/>
      <c r="H54" s="23">
        <f>IF(OR(D54="",F54=""),"",EDATE(D54,F54))</f>
        <v/>
      </c>
      <c r="I54" s="24">
        <f>IF(OR(E54="",G54=""),"",E54+G54)</f>
        <v/>
      </c>
      <c r="J54" s="15">
        <f>IF(H54="","",H54-TODAY())</f>
        <v/>
      </c>
      <c r="K54" s="15">
        <f>IF(H54="","",IF(J54&lt;0,"Gecikti",IF(J54&lt;=30,"Yaklaşıyor","Zamanı var")))</f>
        <v/>
      </c>
    </row>
    <row r="55">
      <c r="A55" s="11" t="n"/>
      <c r="B55" s="11" t="n"/>
      <c r="C55" s="11" t="n"/>
      <c r="D55" s="17" t="n"/>
      <c r="E55" s="16" t="n"/>
      <c r="F55" s="11" t="n"/>
      <c r="G55" s="16" t="n"/>
      <c r="H55" s="23">
        <f>IF(OR(D55="",F55=""),"",EDATE(D55,F55))</f>
        <v/>
      </c>
      <c r="I55" s="24">
        <f>IF(OR(E55="",G55=""),"",E55+G55)</f>
        <v/>
      </c>
      <c r="J55" s="15">
        <f>IF(H55="","",H55-TODAY())</f>
        <v/>
      </c>
      <c r="K55" s="15">
        <f>IF(H55="","",IF(J55&lt;0,"Gecikti",IF(J55&lt;=30,"Yaklaşıyor","Zamanı var")))</f>
        <v/>
      </c>
    </row>
    <row r="56">
      <c r="A56" s="11" t="n"/>
      <c r="B56" s="11" t="n"/>
      <c r="C56" s="11" t="n"/>
      <c r="D56" s="17" t="n"/>
      <c r="E56" s="16" t="n"/>
      <c r="F56" s="11" t="n"/>
      <c r="G56" s="16" t="n"/>
      <c r="H56" s="23">
        <f>IF(OR(D56="",F56=""),"",EDATE(D56,F56))</f>
        <v/>
      </c>
      <c r="I56" s="24">
        <f>IF(OR(E56="",G56=""),"",E56+G56)</f>
        <v/>
      </c>
      <c r="J56" s="15">
        <f>IF(H56="","",H56-TODAY())</f>
        <v/>
      </c>
      <c r="K56" s="15">
        <f>IF(H56="","",IF(J56&lt;0,"Gecikti",IF(J56&lt;=30,"Yaklaşıyor","Zamanı var")))</f>
        <v/>
      </c>
    </row>
    <row r="57">
      <c r="A57" s="11" t="n"/>
      <c r="B57" s="11" t="n"/>
      <c r="C57" s="11" t="n"/>
      <c r="D57" s="17" t="n"/>
      <c r="E57" s="16" t="n"/>
      <c r="F57" s="11" t="n"/>
      <c r="G57" s="16" t="n"/>
      <c r="H57" s="23">
        <f>IF(OR(D57="",F57=""),"",EDATE(D57,F57))</f>
        <v/>
      </c>
      <c r="I57" s="24">
        <f>IF(OR(E57="",G57=""),"",E57+G57)</f>
        <v/>
      </c>
      <c r="J57" s="15">
        <f>IF(H57="","",H57-TODAY())</f>
        <v/>
      </c>
      <c r="K57" s="15">
        <f>IF(H57="","",IF(J57&lt;0,"Gecikti",IF(J57&lt;=30,"Yaklaşıyor","Zamanı var")))</f>
        <v/>
      </c>
    </row>
    <row r="58">
      <c r="A58" s="11" t="n"/>
      <c r="B58" s="11" t="n"/>
      <c r="C58" s="11" t="n"/>
      <c r="D58" s="17" t="n"/>
      <c r="E58" s="16" t="n"/>
      <c r="F58" s="11" t="n"/>
      <c r="G58" s="16" t="n"/>
      <c r="H58" s="23">
        <f>IF(OR(D58="",F58=""),"",EDATE(D58,F58))</f>
        <v/>
      </c>
      <c r="I58" s="24">
        <f>IF(OR(E58="",G58=""),"",E58+G58)</f>
        <v/>
      </c>
      <c r="J58" s="15">
        <f>IF(H58="","",H58-TODAY())</f>
        <v/>
      </c>
      <c r="K58" s="15">
        <f>IF(H58="","",IF(J58&lt;0,"Gecikti",IF(J58&lt;=30,"Yaklaşıyor","Zamanı var")))</f>
        <v/>
      </c>
    </row>
    <row r="59">
      <c r="A59" s="11" t="n"/>
      <c r="B59" s="11" t="n"/>
      <c r="C59" s="11" t="n"/>
      <c r="D59" s="17" t="n"/>
      <c r="E59" s="16" t="n"/>
      <c r="F59" s="11" t="n"/>
      <c r="G59" s="16" t="n"/>
      <c r="H59" s="23">
        <f>IF(OR(D59="",F59=""),"",EDATE(D59,F59))</f>
        <v/>
      </c>
      <c r="I59" s="24">
        <f>IF(OR(E59="",G59=""),"",E59+G59)</f>
        <v/>
      </c>
      <c r="J59" s="15">
        <f>IF(H59="","",H59-TODAY())</f>
        <v/>
      </c>
      <c r="K59" s="15">
        <f>IF(H59="","",IF(J59&lt;0,"Gecikti",IF(J59&lt;=30,"Yaklaşıyor","Zamanı var")))</f>
        <v/>
      </c>
    </row>
    <row r="60">
      <c r="A60" s="11" t="n"/>
      <c r="B60" s="11" t="n"/>
      <c r="C60" s="11" t="n"/>
      <c r="D60" s="17" t="n"/>
      <c r="E60" s="16" t="n"/>
      <c r="F60" s="11" t="n"/>
      <c r="G60" s="16" t="n"/>
      <c r="H60" s="23">
        <f>IF(OR(D60="",F60=""),"",EDATE(D60,F60))</f>
        <v/>
      </c>
      <c r="I60" s="24">
        <f>IF(OR(E60="",G60=""),"",E60+G60)</f>
        <v/>
      </c>
      <c r="J60" s="15">
        <f>IF(H60="","",H60-TODAY())</f>
        <v/>
      </c>
      <c r="K60" s="15">
        <f>IF(H60="","",IF(J60&lt;0,"Gecikti",IF(J60&lt;=30,"Yaklaşıyor","Zamanı var")))</f>
        <v/>
      </c>
    </row>
    <row r="61">
      <c r="A61" s="11" t="n"/>
      <c r="B61" s="11" t="n"/>
      <c r="C61" s="11" t="n"/>
      <c r="D61" s="17" t="n"/>
      <c r="E61" s="16" t="n"/>
      <c r="F61" s="11" t="n"/>
      <c r="G61" s="16" t="n"/>
      <c r="H61" s="23">
        <f>IF(OR(D61="",F61=""),"",EDATE(D61,F61))</f>
        <v/>
      </c>
      <c r="I61" s="24">
        <f>IF(OR(E61="",G61=""),"",E61+G61)</f>
        <v/>
      </c>
      <c r="J61" s="15">
        <f>IF(H61="","",H61-TODAY())</f>
        <v/>
      </c>
      <c r="K61" s="15">
        <f>IF(H61="","",IF(J61&lt;0,"Gecikti",IF(J61&lt;=30,"Yaklaşıyor","Zamanı var")))</f>
        <v/>
      </c>
    </row>
    <row r="62">
      <c r="A62" s="11" t="n"/>
      <c r="B62" s="11" t="n"/>
      <c r="C62" s="11" t="n"/>
      <c r="D62" s="17" t="n"/>
      <c r="E62" s="16" t="n"/>
      <c r="F62" s="11" t="n"/>
      <c r="G62" s="16" t="n"/>
      <c r="H62" s="23">
        <f>IF(OR(D62="",F62=""),"",EDATE(D62,F62))</f>
        <v/>
      </c>
      <c r="I62" s="24">
        <f>IF(OR(E62="",G62=""),"",E62+G62)</f>
        <v/>
      </c>
      <c r="J62" s="15">
        <f>IF(H62="","",H62-TODAY())</f>
        <v/>
      </c>
      <c r="K62" s="15">
        <f>IF(H62="","",IF(J62&lt;0,"Gecikti",IF(J62&lt;=30,"Yaklaşıyor","Zamanı var")))</f>
        <v/>
      </c>
    </row>
    <row r="63">
      <c r="A63" s="11" t="n"/>
      <c r="B63" s="11" t="n"/>
      <c r="C63" s="11" t="n"/>
      <c r="D63" s="17" t="n"/>
      <c r="E63" s="16" t="n"/>
      <c r="F63" s="11" t="n"/>
      <c r="G63" s="16" t="n"/>
      <c r="H63" s="23">
        <f>IF(OR(D63="",F63=""),"",EDATE(D63,F63))</f>
        <v/>
      </c>
      <c r="I63" s="24">
        <f>IF(OR(E63="",G63=""),"",E63+G63)</f>
        <v/>
      </c>
      <c r="J63" s="15">
        <f>IF(H63="","",H63-TODAY())</f>
        <v/>
      </c>
      <c r="K63" s="15">
        <f>IF(H63="","",IF(J63&lt;0,"Gecikti",IF(J63&lt;=30,"Yaklaşıyor","Zamanı var")))</f>
        <v/>
      </c>
    </row>
    <row r="64">
      <c r="A64" s="11" t="n"/>
      <c r="B64" s="11" t="n"/>
      <c r="C64" s="11" t="n"/>
      <c r="D64" s="17" t="n"/>
      <c r="E64" s="16" t="n"/>
      <c r="F64" s="11" t="n"/>
      <c r="G64" s="16" t="n"/>
      <c r="H64" s="23">
        <f>IF(OR(D64="",F64=""),"",EDATE(D64,F64))</f>
        <v/>
      </c>
      <c r="I64" s="24">
        <f>IF(OR(E64="",G64=""),"",E64+G64)</f>
        <v/>
      </c>
      <c r="J64" s="15">
        <f>IF(H64="","",H64-TODAY())</f>
        <v/>
      </c>
      <c r="K64" s="15">
        <f>IF(H64="","",IF(J64&lt;0,"Gecikti",IF(J64&lt;=30,"Yaklaşıyor","Zamanı var")))</f>
        <v/>
      </c>
    </row>
    <row r="65">
      <c r="A65" s="11" t="n"/>
      <c r="B65" s="11" t="n"/>
      <c r="C65" s="11" t="n"/>
      <c r="D65" s="17" t="n"/>
      <c r="E65" s="16" t="n"/>
      <c r="F65" s="11" t="n"/>
      <c r="G65" s="16" t="n"/>
      <c r="H65" s="23">
        <f>IF(OR(D65="",F65=""),"",EDATE(D65,F65))</f>
        <v/>
      </c>
      <c r="I65" s="24">
        <f>IF(OR(E65="",G65=""),"",E65+G65)</f>
        <v/>
      </c>
      <c r="J65" s="15">
        <f>IF(H65="","",H65-TODAY())</f>
        <v/>
      </c>
      <c r="K65" s="15">
        <f>IF(H65="","",IF(J65&lt;0,"Gecikti",IF(J65&lt;=30,"Yaklaşıyor","Zamanı var")))</f>
        <v/>
      </c>
    </row>
    <row r="66">
      <c r="A66" s="11" t="n"/>
      <c r="B66" s="11" t="n"/>
      <c r="C66" s="11" t="n"/>
      <c r="D66" s="17" t="n"/>
      <c r="E66" s="16" t="n"/>
      <c r="F66" s="11" t="n"/>
      <c r="G66" s="16" t="n"/>
      <c r="H66" s="23">
        <f>IF(OR(D66="",F66=""),"",EDATE(D66,F66))</f>
        <v/>
      </c>
      <c r="I66" s="24">
        <f>IF(OR(E66="",G66=""),"",E66+G66)</f>
        <v/>
      </c>
      <c r="J66" s="15">
        <f>IF(H66="","",H66-TODAY())</f>
        <v/>
      </c>
      <c r="K66" s="15">
        <f>IF(H66="","",IF(J66&lt;0,"Gecikti",IF(J66&lt;=30,"Yaklaşıyor","Zamanı var")))</f>
        <v/>
      </c>
    </row>
    <row r="67">
      <c r="A67" s="11" t="n"/>
      <c r="B67" s="11" t="n"/>
      <c r="C67" s="11" t="n"/>
      <c r="D67" s="17" t="n"/>
      <c r="E67" s="16" t="n"/>
      <c r="F67" s="11" t="n"/>
      <c r="G67" s="16" t="n"/>
      <c r="H67" s="23">
        <f>IF(OR(D67="",F67=""),"",EDATE(D67,F67))</f>
        <v/>
      </c>
      <c r="I67" s="24">
        <f>IF(OR(E67="",G67=""),"",E67+G67)</f>
        <v/>
      </c>
      <c r="J67" s="15">
        <f>IF(H67="","",H67-TODAY())</f>
        <v/>
      </c>
      <c r="K67" s="15">
        <f>IF(H67="","",IF(J67&lt;0,"Gecikti",IF(J67&lt;=30,"Yaklaşıyor","Zamanı var")))</f>
        <v/>
      </c>
    </row>
    <row r="68">
      <c r="A68" s="11" t="n"/>
      <c r="B68" s="11" t="n"/>
      <c r="C68" s="11" t="n"/>
      <c r="D68" s="17" t="n"/>
      <c r="E68" s="16" t="n"/>
      <c r="F68" s="11" t="n"/>
      <c r="G68" s="16" t="n"/>
      <c r="H68" s="23">
        <f>IF(OR(D68="",F68=""),"",EDATE(D68,F68))</f>
        <v/>
      </c>
      <c r="I68" s="24">
        <f>IF(OR(E68="",G68=""),"",E68+G68)</f>
        <v/>
      </c>
      <c r="J68" s="15">
        <f>IF(H68="","",H68-TODAY())</f>
        <v/>
      </c>
      <c r="K68" s="15">
        <f>IF(H68="","",IF(J68&lt;0,"Gecikti",IF(J68&lt;=30,"Yaklaşıyor","Zamanı var")))</f>
        <v/>
      </c>
    </row>
    <row r="69">
      <c r="A69" s="11" t="n"/>
      <c r="B69" s="11" t="n"/>
      <c r="C69" s="11" t="n"/>
      <c r="D69" s="17" t="n"/>
      <c r="E69" s="16" t="n"/>
      <c r="F69" s="11" t="n"/>
      <c r="G69" s="16" t="n"/>
      <c r="H69" s="23">
        <f>IF(OR(D69="",F69=""),"",EDATE(D69,F69))</f>
        <v/>
      </c>
      <c r="I69" s="24">
        <f>IF(OR(E69="",G69=""),"",E69+G69)</f>
        <v/>
      </c>
      <c r="J69" s="15">
        <f>IF(H69="","",H69-TODAY())</f>
        <v/>
      </c>
      <c r="K69" s="15">
        <f>IF(H69="","",IF(J69&lt;0,"Gecikti",IF(J69&lt;=30,"Yaklaşıyor","Zamanı var")))</f>
        <v/>
      </c>
    </row>
    <row r="70">
      <c r="A70" s="11" t="n"/>
      <c r="B70" s="11" t="n"/>
      <c r="C70" s="11" t="n"/>
      <c r="D70" s="17" t="n"/>
      <c r="E70" s="16" t="n"/>
      <c r="F70" s="11" t="n"/>
      <c r="G70" s="16" t="n"/>
      <c r="H70" s="23">
        <f>IF(OR(D70="",F70=""),"",EDATE(D70,F70))</f>
        <v/>
      </c>
      <c r="I70" s="24">
        <f>IF(OR(E70="",G70=""),"",E70+G70)</f>
        <v/>
      </c>
      <c r="J70" s="15">
        <f>IF(H70="","",H70-TODAY())</f>
        <v/>
      </c>
      <c r="K70" s="15">
        <f>IF(H70="","",IF(J70&lt;0,"Gecikti",IF(J70&lt;=30,"Yaklaşıyor","Zamanı var")))</f>
        <v/>
      </c>
    </row>
    <row r="71">
      <c r="A71" s="11" t="n"/>
      <c r="B71" s="11" t="n"/>
      <c r="C71" s="11" t="n"/>
      <c r="D71" s="17" t="n"/>
      <c r="E71" s="16" t="n"/>
      <c r="F71" s="11" t="n"/>
      <c r="G71" s="16" t="n"/>
      <c r="H71" s="23">
        <f>IF(OR(D71="",F71=""),"",EDATE(D71,F71))</f>
        <v/>
      </c>
      <c r="I71" s="24">
        <f>IF(OR(E71="",G71=""),"",E71+G71)</f>
        <v/>
      </c>
      <c r="J71" s="15">
        <f>IF(H71="","",H71-TODAY())</f>
        <v/>
      </c>
      <c r="K71" s="15">
        <f>IF(H71="","",IF(J71&lt;0,"Gecikti",IF(J71&lt;=30,"Yaklaşıyor","Zamanı var")))</f>
        <v/>
      </c>
    </row>
    <row r="72">
      <c r="A72" s="11" t="n"/>
      <c r="B72" s="11" t="n"/>
      <c r="C72" s="11" t="n"/>
      <c r="D72" s="17" t="n"/>
      <c r="E72" s="16" t="n"/>
      <c r="F72" s="11" t="n"/>
      <c r="G72" s="16" t="n"/>
      <c r="H72" s="23">
        <f>IF(OR(D72="",F72=""),"",EDATE(D72,F72))</f>
        <v/>
      </c>
      <c r="I72" s="24">
        <f>IF(OR(E72="",G72=""),"",E72+G72)</f>
        <v/>
      </c>
      <c r="J72" s="15">
        <f>IF(H72="","",H72-TODAY())</f>
        <v/>
      </c>
      <c r="K72" s="15">
        <f>IF(H72="","",IF(J72&lt;0,"Gecikti",IF(J72&lt;=30,"Yaklaşıyor","Zamanı var")))</f>
        <v/>
      </c>
    </row>
    <row r="73">
      <c r="A73" s="11" t="n"/>
      <c r="B73" s="11" t="n"/>
      <c r="C73" s="11" t="n"/>
      <c r="D73" s="17" t="n"/>
      <c r="E73" s="16" t="n"/>
      <c r="F73" s="11" t="n"/>
      <c r="G73" s="16" t="n"/>
      <c r="H73" s="23">
        <f>IF(OR(D73="",F73=""),"",EDATE(D73,F73))</f>
        <v/>
      </c>
      <c r="I73" s="24">
        <f>IF(OR(E73="",G73=""),"",E73+G73)</f>
        <v/>
      </c>
      <c r="J73" s="15">
        <f>IF(H73="","",H73-TODAY())</f>
        <v/>
      </c>
      <c r="K73" s="15">
        <f>IF(H73="","",IF(J73&lt;0,"Gecikti",IF(J73&lt;=30,"Yaklaşıyor","Zamanı var")))</f>
        <v/>
      </c>
    </row>
    <row r="74">
      <c r="A74" s="11" t="n"/>
      <c r="B74" s="11" t="n"/>
      <c r="C74" s="11" t="n"/>
      <c r="D74" s="17" t="n"/>
      <c r="E74" s="16" t="n"/>
      <c r="F74" s="11" t="n"/>
      <c r="G74" s="16" t="n"/>
      <c r="H74" s="23">
        <f>IF(OR(D74="",F74=""),"",EDATE(D74,F74))</f>
        <v/>
      </c>
      <c r="I74" s="24">
        <f>IF(OR(E74="",G74=""),"",E74+G74)</f>
        <v/>
      </c>
      <c r="J74" s="15">
        <f>IF(H74="","",H74-TODAY())</f>
        <v/>
      </c>
      <c r="K74" s="15">
        <f>IF(H74="","",IF(J74&lt;0,"Gecikti",IF(J74&lt;=30,"Yaklaşıyor","Zamanı var")))</f>
        <v/>
      </c>
    </row>
    <row r="75">
      <c r="A75" s="11" t="n"/>
      <c r="B75" s="11" t="n"/>
      <c r="C75" s="11" t="n"/>
      <c r="D75" s="17" t="n"/>
      <c r="E75" s="16" t="n"/>
      <c r="F75" s="11" t="n"/>
      <c r="G75" s="16" t="n"/>
      <c r="H75" s="23">
        <f>IF(OR(D75="",F75=""),"",EDATE(D75,F75))</f>
        <v/>
      </c>
      <c r="I75" s="24">
        <f>IF(OR(E75="",G75=""),"",E75+G75)</f>
        <v/>
      </c>
      <c r="J75" s="15">
        <f>IF(H75="","",H75-TODAY())</f>
        <v/>
      </c>
      <c r="K75" s="15">
        <f>IF(H75="","",IF(J75&lt;0,"Gecikti",IF(J75&lt;=30,"Yaklaşıyor","Zamanı var")))</f>
        <v/>
      </c>
    </row>
    <row r="76">
      <c r="A76" s="11" t="n"/>
      <c r="B76" s="11" t="n"/>
      <c r="C76" s="11" t="n"/>
      <c r="D76" s="17" t="n"/>
      <c r="E76" s="16" t="n"/>
      <c r="F76" s="11" t="n"/>
      <c r="G76" s="16" t="n"/>
      <c r="H76" s="23">
        <f>IF(OR(D76="",F76=""),"",EDATE(D76,F76))</f>
        <v/>
      </c>
      <c r="I76" s="24">
        <f>IF(OR(E76="",G76=""),"",E76+G76)</f>
        <v/>
      </c>
      <c r="J76" s="15">
        <f>IF(H76="","",H76-TODAY())</f>
        <v/>
      </c>
      <c r="K76" s="15">
        <f>IF(H76="","",IF(J76&lt;0,"Gecikti",IF(J76&lt;=30,"Yaklaşıyor","Zamanı var")))</f>
        <v/>
      </c>
    </row>
    <row r="77">
      <c r="A77" s="11" t="n"/>
      <c r="B77" s="11" t="n"/>
      <c r="C77" s="11" t="n"/>
      <c r="D77" s="17" t="n"/>
      <c r="E77" s="16" t="n"/>
      <c r="F77" s="11" t="n"/>
      <c r="G77" s="16" t="n"/>
      <c r="H77" s="23">
        <f>IF(OR(D77="",F77=""),"",EDATE(D77,F77))</f>
        <v/>
      </c>
      <c r="I77" s="24">
        <f>IF(OR(E77="",G77=""),"",E77+G77)</f>
        <v/>
      </c>
      <c r="J77" s="15">
        <f>IF(H77="","",H77-TODAY())</f>
        <v/>
      </c>
      <c r="K77" s="15">
        <f>IF(H77="","",IF(J77&lt;0,"Gecikti",IF(J77&lt;=30,"Yaklaşıyor","Zamanı var")))</f>
        <v/>
      </c>
    </row>
    <row r="78">
      <c r="A78" s="11" t="n"/>
      <c r="B78" s="11" t="n"/>
      <c r="C78" s="11" t="n"/>
      <c r="D78" s="17" t="n"/>
      <c r="E78" s="16" t="n"/>
      <c r="F78" s="11" t="n"/>
      <c r="G78" s="16" t="n"/>
      <c r="H78" s="23">
        <f>IF(OR(D78="",F78=""),"",EDATE(D78,F78))</f>
        <v/>
      </c>
      <c r="I78" s="24">
        <f>IF(OR(E78="",G78=""),"",E78+G78)</f>
        <v/>
      </c>
      <c r="J78" s="15">
        <f>IF(H78="","",H78-TODAY())</f>
        <v/>
      </c>
      <c r="K78" s="15">
        <f>IF(H78="","",IF(J78&lt;0,"Gecikti",IF(J78&lt;=30,"Yaklaşıyor","Zamanı var")))</f>
        <v/>
      </c>
    </row>
    <row r="79">
      <c r="A79" s="11" t="n"/>
      <c r="B79" s="11" t="n"/>
      <c r="C79" s="11" t="n"/>
      <c r="D79" s="17" t="n"/>
      <c r="E79" s="16" t="n"/>
      <c r="F79" s="11" t="n"/>
      <c r="G79" s="16" t="n"/>
      <c r="H79" s="23">
        <f>IF(OR(D79="",F79=""),"",EDATE(D79,F79))</f>
        <v/>
      </c>
      <c r="I79" s="24">
        <f>IF(OR(E79="",G79=""),"",E79+G79)</f>
        <v/>
      </c>
      <c r="J79" s="15">
        <f>IF(H79="","",H79-TODAY())</f>
        <v/>
      </c>
      <c r="K79" s="15">
        <f>IF(H79="","",IF(J79&lt;0,"Gecikti",IF(J79&lt;=30,"Yaklaşıyor","Zamanı var")))</f>
        <v/>
      </c>
    </row>
    <row r="80">
      <c r="A80" s="11" t="n"/>
      <c r="B80" s="11" t="n"/>
      <c r="C80" s="11" t="n"/>
      <c r="D80" s="17" t="n"/>
      <c r="E80" s="16" t="n"/>
      <c r="F80" s="11" t="n"/>
      <c r="G80" s="16" t="n"/>
      <c r="H80" s="23">
        <f>IF(OR(D80="",F80=""),"",EDATE(D80,F80))</f>
        <v/>
      </c>
      <c r="I80" s="24">
        <f>IF(OR(E80="",G80=""),"",E80+G80)</f>
        <v/>
      </c>
      <c r="J80" s="15">
        <f>IF(H80="","",H80-TODAY())</f>
        <v/>
      </c>
      <c r="K80" s="15">
        <f>IF(H80="","",IF(J80&lt;0,"Gecikti",IF(J80&lt;=30,"Yaklaşıyor","Zamanı var")))</f>
        <v/>
      </c>
    </row>
    <row r="81">
      <c r="A81" s="11" t="n"/>
      <c r="B81" s="11" t="n"/>
      <c r="C81" s="11" t="n"/>
      <c r="D81" s="17" t="n"/>
      <c r="E81" s="16" t="n"/>
      <c r="F81" s="11" t="n"/>
      <c r="G81" s="16" t="n"/>
      <c r="H81" s="23">
        <f>IF(OR(D81="",F81=""),"",EDATE(D81,F81))</f>
        <v/>
      </c>
      <c r="I81" s="24">
        <f>IF(OR(E81="",G81=""),"",E81+G81)</f>
        <v/>
      </c>
      <c r="J81" s="15">
        <f>IF(H81="","",H81-TODAY())</f>
        <v/>
      </c>
      <c r="K81" s="15">
        <f>IF(H81="","",IF(J81&lt;0,"Gecikti",IF(J81&lt;=30,"Yaklaşıyor","Zamanı var")))</f>
        <v/>
      </c>
    </row>
    <row r="82">
      <c r="A82" s="11" t="n"/>
      <c r="B82" s="11" t="n"/>
      <c r="C82" s="11" t="n"/>
      <c r="D82" s="17" t="n"/>
      <c r="E82" s="16" t="n"/>
      <c r="F82" s="11" t="n"/>
      <c r="G82" s="16" t="n"/>
      <c r="H82" s="23">
        <f>IF(OR(D82="",F82=""),"",EDATE(D82,F82))</f>
        <v/>
      </c>
      <c r="I82" s="24">
        <f>IF(OR(E82="",G82=""),"",E82+G82)</f>
        <v/>
      </c>
      <c r="J82" s="15">
        <f>IF(H82="","",H82-TODAY())</f>
        <v/>
      </c>
      <c r="K82" s="15">
        <f>IF(H82="","",IF(J82&lt;0,"Gecikti",IF(J82&lt;=30,"Yaklaşıyor","Zamanı var")))</f>
        <v/>
      </c>
    </row>
    <row r="83">
      <c r="A83" s="11" t="n"/>
      <c r="B83" s="11" t="n"/>
      <c r="C83" s="11" t="n"/>
      <c r="D83" s="17" t="n"/>
      <c r="E83" s="16" t="n"/>
      <c r="F83" s="11" t="n"/>
      <c r="G83" s="16" t="n"/>
      <c r="H83" s="23">
        <f>IF(OR(D83="",F83=""),"",EDATE(D83,F83))</f>
        <v/>
      </c>
      <c r="I83" s="24">
        <f>IF(OR(E83="",G83=""),"",E83+G83)</f>
        <v/>
      </c>
      <c r="J83" s="15">
        <f>IF(H83="","",H83-TODAY())</f>
        <v/>
      </c>
      <c r="K83" s="15">
        <f>IF(H83="","",IF(J83&lt;0,"Gecikti",IF(J83&lt;=30,"Yaklaşıyor","Zamanı var")))</f>
        <v/>
      </c>
    </row>
    <row r="84">
      <c r="A84" s="11" t="n"/>
      <c r="B84" s="11" t="n"/>
      <c r="C84" s="11" t="n"/>
      <c r="D84" s="17" t="n"/>
      <c r="E84" s="16" t="n"/>
      <c r="F84" s="11" t="n"/>
      <c r="G84" s="16" t="n"/>
      <c r="H84" s="23">
        <f>IF(OR(D84="",F84=""),"",EDATE(D84,F84))</f>
        <v/>
      </c>
      <c r="I84" s="24">
        <f>IF(OR(E84="",G84=""),"",E84+G84)</f>
        <v/>
      </c>
      <c r="J84" s="15">
        <f>IF(H84="","",H84-TODAY())</f>
        <v/>
      </c>
      <c r="K84" s="15">
        <f>IF(H84="","",IF(J84&lt;0,"Gecikti",IF(J84&lt;=30,"Yaklaşıyor","Zamanı var")))</f>
        <v/>
      </c>
    </row>
    <row r="85">
      <c r="A85" s="11" t="n"/>
      <c r="B85" s="11" t="n"/>
      <c r="C85" s="11" t="n"/>
      <c r="D85" s="17" t="n"/>
      <c r="E85" s="16" t="n"/>
      <c r="F85" s="11" t="n"/>
      <c r="G85" s="16" t="n"/>
      <c r="H85" s="23">
        <f>IF(OR(D85="",F85=""),"",EDATE(D85,F85))</f>
        <v/>
      </c>
      <c r="I85" s="24">
        <f>IF(OR(E85="",G85=""),"",E85+G85)</f>
        <v/>
      </c>
      <c r="J85" s="15">
        <f>IF(H85="","",H85-TODAY())</f>
        <v/>
      </c>
      <c r="K85" s="15">
        <f>IF(H85="","",IF(J85&lt;0,"Gecikti",IF(J85&lt;=30,"Yaklaşıyor","Zamanı var")))</f>
        <v/>
      </c>
    </row>
    <row r="86">
      <c r="A86" s="11" t="n"/>
      <c r="B86" s="11" t="n"/>
      <c r="C86" s="11" t="n"/>
      <c r="D86" s="17" t="n"/>
      <c r="E86" s="16" t="n"/>
      <c r="F86" s="11" t="n"/>
      <c r="G86" s="16" t="n"/>
      <c r="H86" s="23">
        <f>IF(OR(D86="",F86=""),"",EDATE(D86,F86))</f>
        <v/>
      </c>
      <c r="I86" s="24">
        <f>IF(OR(E86="",G86=""),"",E86+G86)</f>
        <v/>
      </c>
      <c r="J86" s="15">
        <f>IF(H86="","",H86-TODAY())</f>
        <v/>
      </c>
      <c r="K86" s="15">
        <f>IF(H86="","",IF(J86&lt;0,"Gecikti",IF(J86&lt;=30,"Yaklaşıyor","Zamanı var")))</f>
        <v/>
      </c>
    </row>
    <row r="87">
      <c r="A87" s="11" t="n"/>
      <c r="B87" s="11" t="n"/>
      <c r="C87" s="11" t="n"/>
      <c r="D87" s="17" t="n"/>
      <c r="E87" s="16" t="n"/>
      <c r="F87" s="11" t="n"/>
      <c r="G87" s="16" t="n"/>
      <c r="H87" s="23">
        <f>IF(OR(D87="",F87=""),"",EDATE(D87,F87))</f>
        <v/>
      </c>
      <c r="I87" s="24">
        <f>IF(OR(E87="",G87=""),"",E87+G87)</f>
        <v/>
      </c>
      <c r="J87" s="15">
        <f>IF(H87="","",H87-TODAY())</f>
        <v/>
      </c>
      <c r="K87" s="15">
        <f>IF(H87="","",IF(J87&lt;0,"Gecikti",IF(J87&lt;=30,"Yaklaşıyor","Zamanı var")))</f>
        <v/>
      </c>
    </row>
    <row r="88">
      <c r="A88" s="11" t="n"/>
      <c r="B88" s="11" t="n"/>
      <c r="C88" s="11" t="n"/>
      <c r="D88" s="17" t="n"/>
      <c r="E88" s="16" t="n"/>
      <c r="F88" s="11" t="n"/>
      <c r="G88" s="16" t="n"/>
      <c r="H88" s="23">
        <f>IF(OR(D88="",F88=""),"",EDATE(D88,F88))</f>
        <v/>
      </c>
      <c r="I88" s="24">
        <f>IF(OR(E88="",G88=""),"",E88+G88)</f>
        <v/>
      </c>
      <c r="J88" s="15">
        <f>IF(H88="","",H88-TODAY())</f>
        <v/>
      </c>
      <c r="K88" s="15">
        <f>IF(H88="","",IF(J88&lt;0,"Gecikti",IF(J88&lt;=30,"Yaklaşıyor","Zamanı var")))</f>
        <v/>
      </c>
    </row>
    <row r="89">
      <c r="A89" s="11" t="n"/>
      <c r="B89" s="11" t="n"/>
      <c r="C89" s="11" t="n"/>
      <c r="D89" s="17" t="n"/>
      <c r="E89" s="16" t="n"/>
      <c r="F89" s="11" t="n"/>
      <c r="G89" s="16" t="n"/>
      <c r="H89" s="23">
        <f>IF(OR(D89="",F89=""),"",EDATE(D89,F89))</f>
        <v/>
      </c>
      <c r="I89" s="24">
        <f>IF(OR(E89="",G89=""),"",E89+G89)</f>
        <v/>
      </c>
      <c r="J89" s="15">
        <f>IF(H89="","",H89-TODAY())</f>
        <v/>
      </c>
      <c r="K89" s="15">
        <f>IF(H89="","",IF(J89&lt;0,"Gecikti",IF(J89&lt;=30,"Yaklaşıyor","Zamanı var")))</f>
        <v/>
      </c>
    </row>
    <row r="90">
      <c r="A90" s="11" t="n"/>
      <c r="B90" s="11" t="n"/>
      <c r="C90" s="11" t="n"/>
      <c r="D90" s="17" t="n"/>
      <c r="E90" s="16" t="n"/>
      <c r="F90" s="11" t="n"/>
      <c r="G90" s="16" t="n"/>
      <c r="H90" s="23">
        <f>IF(OR(D90="",F90=""),"",EDATE(D90,F90))</f>
        <v/>
      </c>
      <c r="I90" s="24">
        <f>IF(OR(E90="",G90=""),"",E90+G90)</f>
        <v/>
      </c>
      <c r="J90" s="15">
        <f>IF(H90="","",H90-TODAY())</f>
        <v/>
      </c>
      <c r="K90" s="15">
        <f>IF(H90="","",IF(J90&lt;0,"Gecikti",IF(J90&lt;=30,"Yaklaşıyor","Zamanı var")))</f>
        <v/>
      </c>
    </row>
    <row r="91">
      <c r="A91" s="11" t="n"/>
      <c r="B91" s="11" t="n"/>
      <c r="C91" s="11" t="n"/>
      <c r="D91" s="17" t="n"/>
      <c r="E91" s="16" t="n"/>
      <c r="F91" s="11" t="n"/>
      <c r="G91" s="16" t="n"/>
      <c r="H91" s="23">
        <f>IF(OR(D91="",F91=""),"",EDATE(D91,F91))</f>
        <v/>
      </c>
      <c r="I91" s="24">
        <f>IF(OR(E91="",G91=""),"",E91+G91)</f>
        <v/>
      </c>
      <c r="J91" s="15">
        <f>IF(H91="","",H91-TODAY())</f>
        <v/>
      </c>
      <c r="K91" s="15">
        <f>IF(H91="","",IF(J91&lt;0,"Gecikti",IF(J91&lt;=30,"Yaklaşıyor","Zamanı var")))</f>
        <v/>
      </c>
    </row>
    <row r="92">
      <c r="A92" s="11" t="n"/>
      <c r="B92" s="11" t="n"/>
      <c r="C92" s="11" t="n"/>
      <c r="D92" s="17" t="n"/>
      <c r="E92" s="16" t="n"/>
      <c r="F92" s="11" t="n"/>
      <c r="G92" s="16" t="n"/>
      <c r="H92" s="23">
        <f>IF(OR(D92="",F92=""),"",EDATE(D92,F92))</f>
        <v/>
      </c>
      <c r="I92" s="24">
        <f>IF(OR(E92="",G92=""),"",E92+G92)</f>
        <v/>
      </c>
      <c r="J92" s="15">
        <f>IF(H92="","",H92-TODAY())</f>
        <v/>
      </c>
      <c r="K92" s="15">
        <f>IF(H92="","",IF(J92&lt;0,"Gecikti",IF(J92&lt;=30,"Yaklaşıyor","Zamanı var")))</f>
        <v/>
      </c>
    </row>
    <row r="93">
      <c r="A93" s="11" t="n"/>
      <c r="B93" s="11" t="n"/>
      <c r="C93" s="11" t="n"/>
      <c r="D93" s="17" t="n"/>
      <c r="E93" s="16" t="n"/>
      <c r="F93" s="11" t="n"/>
      <c r="G93" s="16" t="n"/>
      <c r="H93" s="23">
        <f>IF(OR(D93="",F93=""),"",EDATE(D93,F93))</f>
        <v/>
      </c>
      <c r="I93" s="24">
        <f>IF(OR(E93="",G93=""),"",E93+G93)</f>
        <v/>
      </c>
      <c r="J93" s="15">
        <f>IF(H93="","",H93-TODAY())</f>
        <v/>
      </c>
      <c r="K93" s="15">
        <f>IF(H93="","",IF(J93&lt;0,"Gecikti",IF(J93&lt;=30,"Yaklaşıyor","Zamanı var")))</f>
        <v/>
      </c>
    </row>
    <row r="94">
      <c r="A94" s="11" t="n"/>
      <c r="B94" s="11" t="n"/>
      <c r="C94" s="11" t="n"/>
      <c r="D94" s="17" t="n"/>
      <c r="E94" s="16" t="n"/>
      <c r="F94" s="11" t="n"/>
      <c r="G94" s="16" t="n"/>
      <c r="H94" s="23">
        <f>IF(OR(D94="",F94=""),"",EDATE(D94,F94))</f>
        <v/>
      </c>
      <c r="I94" s="24">
        <f>IF(OR(E94="",G94=""),"",E94+G94)</f>
        <v/>
      </c>
      <c r="J94" s="15">
        <f>IF(H94="","",H94-TODAY())</f>
        <v/>
      </c>
      <c r="K94" s="15">
        <f>IF(H94="","",IF(J94&lt;0,"Gecikti",IF(J94&lt;=30,"Yaklaşıyor","Zamanı var")))</f>
        <v/>
      </c>
    </row>
    <row r="95">
      <c r="A95" s="11" t="n"/>
      <c r="B95" s="11" t="n"/>
      <c r="C95" s="11" t="n"/>
      <c r="D95" s="17" t="n"/>
      <c r="E95" s="16" t="n"/>
      <c r="F95" s="11" t="n"/>
      <c r="G95" s="16" t="n"/>
      <c r="H95" s="23">
        <f>IF(OR(D95="",F95=""),"",EDATE(D95,F95))</f>
        <v/>
      </c>
      <c r="I95" s="24">
        <f>IF(OR(E95="",G95=""),"",E95+G95)</f>
        <v/>
      </c>
      <c r="J95" s="15">
        <f>IF(H95="","",H95-TODAY())</f>
        <v/>
      </c>
      <c r="K95" s="15">
        <f>IF(H95="","",IF(J95&lt;0,"Gecikti",IF(J95&lt;=30,"Yaklaşıyor","Zamanı var")))</f>
        <v/>
      </c>
    </row>
    <row r="96">
      <c r="A96" s="11" t="n"/>
      <c r="B96" s="11" t="n"/>
      <c r="C96" s="11" t="n"/>
      <c r="D96" s="17" t="n"/>
      <c r="E96" s="16" t="n"/>
      <c r="F96" s="11" t="n"/>
      <c r="G96" s="16" t="n"/>
      <c r="H96" s="23">
        <f>IF(OR(D96="",F96=""),"",EDATE(D96,F96))</f>
        <v/>
      </c>
      <c r="I96" s="24">
        <f>IF(OR(E96="",G96=""),"",E96+G96)</f>
        <v/>
      </c>
      <c r="J96" s="15">
        <f>IF(H96="","",H96-TODAY())</f>
        <v/>
      </c>
      <c r="K96" s="15">
        <f>IF(H96="","",IF(J96&lt;0,"Gecikti",IF(J96&lt;=30,"Yaklaşıyor","Zamanı var")))</f>
        <v/>
      </c>
    </row>
    <row r="97">
      <c r="A97" s="11" t="n"/>
      <c r="B97" s="11" t="n"/>
      <c r="C97" s="11" t="n"/>
      <c r="D97" s="17" t="n"/>
      <c r="E97" s="16" t="n"/>
      <c r="F97" s="11" t="n"/>
      <c r="G97" s="16" t="n"/>
      <c r="H97" s="23">
        <f>IF(OR(D97="",F97=""),"",EDATE(D97,F97))</f>
        <v/>
      </c>
      <c r="I97" s="24">
        <f>IF(OR(E97="",G97=""),"",E97+G97)</f>
        <v/>
      </c>
      <c r="J97" s="15">
        <f>IF(H97="","",H97-TODAY())</f>
        <v/>
      </c>
      <c r="K97" s="15">
        <f>IF(H97="","",IF(J97&lt;0,"Gecikti",IF(J97&lt;=30,"Yaklaşıyor","Zamanı var")))</f>
        <v/>
      </c>
    </row>
    <row r="98">
      <c r="A98" s="11" t="n"/>
      <c r="B98" s="11" t="n"/>
      <c r="C98" s="11" t="n"/>
      <c r="D98" s="17" t="n"/>
      <c r="E98" s="16" t="n"/>
      <c r="F98" s="11" t="n"/>
      <c r="G98" s="16" t="n"/>
      <c r="H98" s="23">
        <f>IF(OR(D98="",F98=""),"",EDATE(D98,F98))</f>
        <v/>
      </c>
      <c r="I98" s="24">
        <f>IF(OR(E98="",G98=""),"",E98+G98)</f>
        <v/>
      </c>
      <c r="J98" s="15">
        <f>IF(H98="","",H98-TODAY())</f>
        <v/>
      </c>
      <c r="K98" s="15">
        <f>IF(H98="","",IF(J98&lt;0,"Gecikti",IF(J98&lt;=30,"Yaklaşıyor","Zamanı var")))</f>
        <v/>
      </c>
    </row>
    <row r="99">
      <c r="A99" s="11" t="n"/>
      <c r="B99" s="11" t="n"/>
      <c r="C99" s="11" t="n"/>
      <c r="D99" s="17" t="n"/>
      <c r="E99" s="16" t="n"/>
      <c r="F99" s="11" t="n"/>
      <c r="G99" s="16" t="n"/>
      <c r="H99" s="23">
        <f>IF(OR(D99="",F99=""),"",EDATE(D99,F99))</f>
        <v/>
      </c>
      <c r="I99" s="24">
        <f>IF(OR(E99="",G99=""),"",E99+G99)</f>
        <v/>
      </c>
      <c r="J99" s="15">
        <f>IF(H99="","",H99-TODAY())</f>
        <v/>
      </c>
      <c r="K99" s="15">
        <f>IF(H99="","",IF(J99&lt;0,"Gecikti",IF(J99&lt;=30,"Yaklaşıyor","Zamanı var")))</f>
        <v/>
      </c>
    </row>
    <row r="100">
      <c r="A100" s="11" t="n"/>
      <c r="B100" s="11" t="n"/>
      <c r="C100" s="11" t="n"/>
      <c r="D100" s="17" t="n"/>
      <c r="E100" s="16" t="n"/>
      <c r="F100" s="11" t="n"/>
      <c r="G100" s="16" t="n"/>
      <c r="H100" s="23">
        <f>IF(OR(D100="",F100=""),"",EDATE(D100,F100))</f>
        <v/>
      </c>
      <c r="I100" s="24">
        <f>IF(OR(E100="",G100=""),"",E100+G100)</f>
        <v/>
      </c>
      <c r="J100" s="15">
        <f>IF(H100="","",H100-TODAY())</f>
        <v/>
      </c>
      <c r="K100" s="15">
        <f>IF(H100="","",IF(J100&lt;0,"Gecikti",IF(J100&lt;=30,"Yaklaşıyor","Zamanı var")))</f>
        <v/>
      </c>
    </row>
    <row r="101">
      <c r="A101" s="11" t="n"/>
      <c r="B101" s="11" t="n"/>
      <c r="C101" s="11" t="n"/>
      <c r="D101" s="17" t="n"/>
      <c r="E101" s="16" t="n"/>
      <c r="F101" s="11" t="n"/>
      <c r="G101" s="16" t="n"/>
      <c r="H101" s="23">
        <f>IF(OR(D101="",F101=""),"",EDATE(D101,F101))</f>
        <v/>
      </c>
      <c r="I101" s="24">
        <f>IF(OR(E101="",G101=""),"",E101+G101)</f>
        <v/>
      </c>
      <c r="J101" s="15">
        <f>IF(H101="","",H101-TODAY())</f>
        <v/>
      </c>
      <c r="K101" s="15">
        <f>IF(H101="","",IF(J101&lt;0,"Gecikti",IF(J101&lt;=30,"Yaklaşıyor","Zamanı var")))</f>
        <v/>
      </c>
    </row>
    <row r="102">
      <c r="A102" s="11" t="n"/>
      <c r="B102" s="11" t="n"/>
      <c r="C102" s="11" t="n"/>
      <c r="D102" s="17" t="n"/>
      <c r="E102" s="16" t="n"/>
      <c r="F102" s="11" t="n"/>
      <c r="G102" s="16" t="n"/>
      <c r="H102" s="23">
        <f>IF(OR(D102="",F102=""),"",EDATE(D102,F102))</f>
        <v/>
      </c>
      <c r="I102" s="24">
        <f>IF(OR(E102="",G102=""),"",E102+G102)</f>
        <v/>
      </c>
      <c r="J102" s="15">
        <f>IF(H102="","",H102-TODAY())</f>
        <v/>
      </c>
      <c r="K102" s="15">
        <f>IF(H102="","",IF(J102&lt;0,"Gecikti",IF(J102&lt;=30,"Yaklaşıyor","Zamanı var")))</f>
        <v/>
      </c>
    </row>
    <row r="103">
      <c r="A103" s="11" t="n"/>
      <c r="B103" s="11" t="n"/>
      <c r="C103" s="11" t="n"/>
      <c r="D103" s="17" t="n"/>
      <c r="E103" s="16" t="n"/>
      <c r="F103" s="11" t="n"/>
      <c r="G103" s="16" t="n"/>
      <c r="H103" s="23">
        <f>IF(OR(D103="",F103=""),"",EDATE(D103,F103))</f>
        <v/>
      </c>
      <c r="I103" s="24">
        <f>IF(OR(E103="",G103=""),"",E103+G103)</f>
        <v/>
      </c>
      <c r="J103" s="15">
        <f>IF(H103="","",H103-TODAY())</f>
        <v/>
      </c>
      <c r="K103" s="15">
        <f>IF(H103="","",IF(J103&lt;0,"Gecikti",IF(J103&lt;=30,"Yaklaşıyor","Zamanı var")))</f>
        <v/>
      </c>
    </row>
    <row r="104">
      <c r="A104" s="11" t="n"/>
      <c r="B104" s="11" t="n"/>
      <c r="C104" s="11" t="n"/>
      <c r="D104" s="17" t="n"/>
      <c r="E104" s="16" t="n"/>
      <c r="F104" s="11" t="n"/>
      <c r="G104" s="16" t="n"/>
      <c r="H104" s="23">
        <f>IF(OR(D104="",F104=""),"",EDATE(D104,F104))</f>
        <v/>
      </c>
      <c r="I104" s="24">
        <f>IF(OR(E104="",G104=""),"",E104+G104)</f>
        <v/>
      </c>
      <c r="J104" s="15">
        <f>IF(H104="","",H104-TODAY())</f>
        <v/>
      </c>
      <c r="K104" s="15">
        <f>IF(H104="","",IF(J104&lt;0,"Gecikti",IF(J104&lt;=30,"Yaklaşıyor","Zamanı var")))</f>
        <v/>
      </c>
    </row>
    <row r="105">
      <c r="A105" s="11" t="n"/>
      <c r="B105" s="11" t="n"/>
      <c r="C105" s="11" t="n"/>
      <c r="D105" s="17" t="n"/>
      <c r="E105" s="16" t="n"/>
      <c r="F105" s="11" t="n"/>
      <c r="G105" s="16" t="n"/>
      <c r="H105" s="23">
        <f>IF(OR(D105="",F105=""),"",EDATE(D105,F105))</f>
        <v/>
      </c>
      <c r="I105" s="24">
        <f>IF(OR(E105="",G105=""),"",E105+G105)</f>
        <v/>
      </c>
      <c r="J105" s="15">
        <f>IF(H105="","",H105-TODAY())</f>
        <v/>
      </c>
      <c r="K105" s="15">
        <f>IF(H105="","",IF(J105&lt;0,"Gecikti",IF(J105&lt;=30,"Yaklaşıyor","Zamanı var")))</f>
        <v/>
      </c>
    </row>
    <row r="106">
      <c r="A106" s="11" t="n"/>
      <c r="B106" s="11" t="n"/>
      <c r="C106" s="11" t="n"/>
      <c r="D106" s="17" t="n"/>
      <c r="E106" s="16" t="n"/>
      <c r="F106" s="11" t="n"/>
      <c r="G106" s="16" t="n"/>
      <c r="H106" s="23">
        <f>IF(OR(D106="",F106=""),"",EDATE(D106,F106))</f>
        <v/>
      </c>
      <c r="I106" s="24">
        <f>IF(OR(E106="",G106=""),"",E106+G106)</f>
        <v/>
      </c>
      <c r="J106" s="15">
        <f>IF(H106="","",H106-TODAY())</f>
        <v/>
      </c>
      <c r="K106" s="15">
        <f>IF(H106="","",IF(J106&lt;0,"Gecikti",IF(J106&lt;=30,"Yaklaşıyor","Zamanı var")))</f>
        <v/>
      </c>
    </row>
    <row r="107">
      <c r="A107" s="11" t="n"/>
      <c r="B107" s="11" t="n"/>
      <c r="C107" s="11" t="n"/>
      <c r="D107" s="17" t="n"/>
      <c r="E107" s="16" t="n"/>
      <c r="F107" s="11" t="n"/>
      <c r="G107" s="16" t="n"/>
      <c r="H107" s="23">
        <f>IF(OR(D107="",F107=""),"",EDATE(D107,F107))</f>
        <v/>
      </c>
      <c r="I107" s="24">
        <f>IF(OR(E107="",G107=""),"",E107+G107)</f>
        <v/>
      </c>
      <c r="J107" s="15">
        <f>IF(H107="","",H107-TODAY())</f>
        <v/>
      </c>
      <c r="K107" s="15">
        <f>IF(H107="","",IF(J107&lt;0,"Gecikti",IF(J107&lt;=30,"Yaklaşıyor","Zamanı var")))</f>
        <v/>
      </c>
    </row>
    <row r="108">
      <c r="A108" s="11" t="n"/>
      <c r="B108" s="11" t="n"/>
      <c r="C108" s="11" t="n"/>
      <c r="D108" s="17" t="n"/>
      <c r="E108" s="16" t="n"/>
      <c r="F108" s="11" t="n"/>
      <c r="G108" s="16" t="n"/>
      <c r="H108" s="23">
        <f>IF(OR(D108="",F108=""),"",EDATE(D108,F108))</f>
        <v/>
      </c>
      <c r="I108" s="24">
        <f>IF(OR(E108="",G108=""),"",E108+G108)</f>
        <v/>
      </c>
      <c r="J108" s="15">
        <f>IF(H108="","",H108-TODAY())</f>
        <v/>
      </c>
      <c r="K108" s="15">
        <f>IF(H108="","",IF(J108&lt;0,"Gecikti",IF(J108&lt;=30,"Yaklaşıyor","Zamanı var")))</f>
        <v/>
      </c>
    </row>
    <row r="109">
      <c r="A109" s="11" t="n"/>
      <c r="B109" s="11" t="n"/>
      <c r="C109" s="11" t="n"/>
      <c r="D109" s="17" t="n"/>
      <c r="E109" s="16" t="n"/>
      <c r="F109" s="11" t="n"/>
      <c r="G109" s="16" t="n"/>
      <c r="H109" s="23">
        <f>IF(OR(D109="",F109=""),"",EDATE(D109,F109))</f>
        <v/>
      </c>
      <c r="I109" s="24">
        <f>IF(OR(E109="",G109=""),"",E109+G109)</f>
        <v/>
      </c>
      <c r="J109" s="15">
        <f>IF(H109="","",H109-TODAY())</f>
        <v/>
      </c>
      <c r="K109" s="15">
        <f>IF(H109="","",IF(J109&lt;0,"Gecikti",IF(J109&lt;=30,"Yaklaşıyor","Zamanı var")))</f>
        <v/>
      </c>
    </row>
    <row r="110">
      <c r="A110" s="11" t="n"/>
      <c r="B110" s="11" t="n"/>
      <c r="C110" s="11" t="n"/>
      <c r="D110" s="17" t="n"/>
      <c r="E110" s="16" t="n"/>
      <c r="F110" s="11" t="n"/>
      <c r="G110" s="16" t="n"/>
      <c r="H110" s="23">
        <f>IF(OR(D110="",F110=""),"",EDATE(D110,F110))</f>
        <v/>
      </c>
      <c r="I110" s="24">
        <f>IF(OR(E110="",G110=""),"",E110+G110)</f>
        <v/>
      </c>
      <c r="J110" s="15">
        <f>IF(H110="","",H110-TODAY())</f>
        <v/>
      </c>
      <c r="K110" s="15">
        <f>IF(H110="","",IF(J110&lt;0,"Gecikti",IF(J110&lt;=30,"Yaklaşıyor","Zamanı var")))</f>
        <v/>
      </c>
    </row>
    <row r="111">
      <c r="A111" s="11" t="n"/>
      <c r="B111" s="11" t="n"/>
      <c r="C111" s="11" t="n"/>
      <c r="D111" s="17" t="n"/>
      <c r="E111" s="16" t="n"/>
      <c r="F111" s="11" t="n"/>
      <c r="G111" s="16" t="n"/>
      <c r="H111" s="23">
        <f>IF(OR(D111="",F111=""),"",EDATE(D111,F111))</f>
        <v/>
      </c>
      <c r="I111" s="24">
        <f>IF(OR(E111="",G111=""),"",E111+G111)</f>
        <v/>
      </c>
      <c r="J111" s="15">
        <f>IF(H111="","",H111-TODAY())</f>
        <v/>
      </c>
      <c r="K111" s="15">
        <f>IF(H111="","",IF(J111&lt;0,"Gecikti",IF(J111&lt;=30,"Yaklaşıyor","Zamanı var")))</f>
        <v/>
      </c>
    </row>
    <row r="112">
      <c r="A112" s="11" t="n"/>
      <c r="B112" s="11" t="n"/>
      <c r="C112" s="11" t="n"/>
      <c r="D112" s="17" t="n"/>
      <c r="E112" s="16" t="n"/>
      <c r="F112" s="11" t="n"/>
      <c r="G112" s="16" t="n"/>
      <c r="H112" s="23">
        <f>IF(OR(D112="",F112=""),"",EDATE(D112,F112))</f>
        <v/>
      </c>
      <c r="I112" s="24">
        <f>IF(OR(E112="",G112=""),"",E112+G112)</f>
        <v/>
      </c>
      <c r="J112" s="15">
        <f>IF(H112="","",H112-TODAY())</f>
        <v/>
      </c>
      <c r="K112" s="15">
        <f>IF(H112="","",IF(J112&lt;0,"Gecikti",IF(J112&lt;=30,"Yaklaşıyor","Zamanı var")))</f>
        <v/>
      </c>
    </row>
    <row r="113">
      <c r="A113" s="11" t="n"/>
      <c r="B113" s="11" t="n"/>
      <c r="C113" s="11" t="n"/>
      <c r="D113" s="17" t="n"/>
      <c r="E113" s="16" t="n"/>
      <c r="F113" s="11" t="n"/>
      <c r="G113" s="16" t="n"/>
      <c r="H113" s="23">
        <f>IF(OR(D113="",F113=""),"",EDATE(D113,F113))</f>
        <v/>
      </c>
      <c r="I113" s="24">
        <f>IF(OR(E113="",G113=""),"",E113+G113)</f>
        <v/>
      </c>
      <c r="J113" s="15">
        <f>IF(H113="","",H113-TODAY())</f>
        <v/>
      </c>
      <c r="K113" s="15">
        <f>IF(H113="","",IF(J113&lt;0,"Gecikti",IF(J113&lt;=30,"Yaklaşıyor","Zamanı var")))</f>
        <v/>
      </c>
    </row>
    <row r="114">
      <c r="A114" s="11" t="n"/>
      <c r="B114" s="11" t="n"/>
      <c r="C114" s="11" t="n"/>
      <c r="D114" s="17" t="n"/>
      <c r="E114" s="16" t="n"/>
      <c r="F114" s="11" t="n"/>
      <c r="G114" s="16" t="n"/>
      <c r="H114" s="23">
        <f>IF(OR(D114="",F114=""),"",EDATE(D114,F114))</f>
        <v/>
      </c>
      <c r="I114" s="24">
        <f>IF(OR(E114="",G114=""),"",E114+G114)</f>
        <v/>
      </c>
      <c r="J114" s="15">
        <f>IF(H114="","",H114-TODAY())</f>
        <v/>
      </c>
      <c r="K114" s="15">
        <f>IF(H114="","",IF(J114&lt;0,"Gecikti",IF(J114&lt;=30,"Yaklaşıyor","Zamanı var")))</f>
        <v/>
      </c>
    </row>
    <row r="115">
      <c r="A115" s="11" t="n"/>
      <c r="B115" s="11" t="n"/>
      <c r="C115" s="11" t="n"/>
      <c r="D115" s="17" t="n"/>
      <c r="E115" s="16" t="n"/>
      <c r="F115" s="11" t="n"/>
      <c r="G115" s="16" t="n"/>
      <c r="H115" s="23">
        <f>IF(OR(D115="",F115=""),"",EDATE(D115,F115))</f>
        <v/>
      </c>
      <c r="I115" s="24">
        <f>IF(OR(E115="",G115=""),"",E115+G115)</f>
        <v/>
      </c>
      <c r="J115" s="15">
        <f>IF(H115="","",H115-TODAY())</f>
        <v/>
      </c>
      <c r="K115" s="15">
        <f>IF(H115="","",IF(J115&lt;0,"Gecikti",IF(J115&lt;=30,"Yaklaşıyor","Zamanı var")))</f>
        <v/>
      </c>
    </row>
    <row r="116">
      <c r="A116" s="11" t="n"/>
      <c r="B116" s="11" t="n"/>
      <c r="C116" s="11" t="n"/>
      <c r="D116" s="17" t="n"/>
      <c r="E116" s="16" t="n"/>
      <c r="F116" s="11" t="n"/>
      <c r="G116" s="16" t="n"/>
      <c r="H116" s="23">
        <f>IF(OR(D116="",F116=""),"",EDATE(D116,F116))</f>
        <v/>
      </c>
      <c r="I116" s="24">
        <f>IF(OR(E116="",G116=""),"",E116+G116)</f>
        <v/>
      </c>
      <c r="J116" s="15">
        <f>IF(H116="","",H116-TODAY())</f>
        <v/>
      </c>
      <c r="K116" s="15">
        <f>IF(H116="","",IF(J116&lt;0,"Gecikti",IF(J116&lt;=30,"Yaklaşıyor","Zamanı var")))</f>
        <v/>
      </c>
    </row>
    <row r="117">
      <c r="A117" s="11" t="n"/>
      <c r="B117" s="11" t="n"/>
      <c r="C117" s="11" t="n"/>
      <c r="D117" s="17" t="n"/>
      <c r="E117" s="16" t="n"/>
      <c r="F117" s="11" t="n"/>
      <c r="G117" s="16" t="n"/>
      <c r="H117" s="23">
        <f>IF(OR(D117="",F117=""),"",EDATE(D117,F117))</f>
        <v/>
      </c>
      <c r="I117" s="24">
        <f>IF(OR(E117="",G117=""),"",E117+G117)</f>
        <v/>
      </c>
      <c r="J117" s="15">
        <f>IF(H117="","",H117-TODAY())</f>
        <v/>
      </c>
      <c r="K117" s="15">
        <f>IF(H117="","",IF(J117&lt;0,"Gecikti",IF(J117&lt;=30,"Yaklaşıyor","Zamanı var")))</f>
        <v/>
      </c>
    </row>
    <row r="118">
      <c r="A118" s="11" t="n"/>
      <c r="B118" s="11" t="n"/>
      <c r="C118" s="11" t="n"/>
      <c r="D118" s="17" t="n"/>
      <c r="E118" s="16" t="n"/>
      <c r="F118" s="11" t="n"/>
      <c r="G118" s="16" t="n"/>
      <c r="H118" s="23">
        <f>IF(OR(D118="",F118=""),"",EDATE(D118,F118))</f>
        <v/>
      </c>
      <c r="I118" s="24">
        <f>IF(OR(E118="",G118=""),"",E118+G118)</f>
        <v/>
      </c>
      <c r="J118" s="15">
        <f>IF(H118="","",H118-TODAY())</f>
        <v/>
      </c>
      <c r="K118" s="15">
        <f>IF(H118="","",IF(J118&lt;0,"Gecikti",IF(J118&lt;=30,"Yaklaşıyor","Zamanı var")))</f>
        <v/>
      </c>
    </row>
    <row r="119">
      <c r="A119" s="11" t="n"/>
      <c r="B119" s="11" t="n"/>
      <c r="C119" s="11" t="n"/>
      <c r="D119" s="17" t="n"/>
      <c r="E119" s="16" t="n"/>
      <c r="F119" s="11" t="n"/>
      <c r="G119" s="16" t="n"/>
      <c r="H119" s="23">
        <f>IF(OR(D119="",F119=""),"",EDATE(D119,F119))</f>
        <v/>
      </c>
      <c r="I119" s="24">
        <f>IF(OR(E119="",G119=""),"",E119+G119)</f>
        <v/>
      </c>
      <c r="J119" s="15">
        <f>IF(H119="","",H119-TODAY())</f>
        <v/>
      </c>
      <c r="K119" s="15">
        <f>IF(H119="","",IF(J119&lt;0,"Gecikti",IF(J119&lt;=30,"Yaklaşıyor","Zamanı var")))</f>
        <v/>
      </c>
    </row>
    <row r="120">
      <c r="A120" s="11" t="n"/>
      <c r="B120" s="11" t="n"/>
      <c r="C120" s="11" t="n"/>
      <c r="D120" s="17" t="n"/>
      <c r="E120" s="16" t="n"/>
      <c r="F120" s="11" t="n"/>
      <c r="G120" s="16" t="n"/>
      <c r="H120" s="23">
        <f>IF(OR(D120="",F120=""),"",EDATE(D120,F120))</f>
        <v/>
      </c>
      <c r="I120" s="24">
        <f>IF(OR(E120="",G120=""),"",E120+G120)</f>
        <v/>
      </c>
      <c r="J120" s="15">
        <f>IF(H120="","",H120-TODAY())</f>
        <v/>
      </c>
      <c r="K120" s="15">
        <f>IF(H120="","",IF(J120&lt;0,"Gecikti",IF(J120&lt;=30,"Yaklaşıyor","Zamanı var")))</f>
        <v/>
      </c>
    </row>
    <row r="121">
      <c r="A121" s="11" t="n"/>
      <c r="B121" s="11" t="n"/>
      <c r="C121" s="11" t="n"/>
      <c r="D121" s="17" t="n"/>
      <c r="E121" s="16" t="n"/>
      <c r="F121" s="11" t="n"/>
      <c r="G121" s="16" t="n"/>
      <c r="H121" s="23">
        <f>IF(OR(D121="",F121=""),"",EDATE(D121,F121))</f>
        <v/>
      </c>
      <c r="I121" s="24">
        <f>IF(OR(E121="",G121=""),"",E121+G121)</f>
        <v/>
      </c>
      <c r="J121" s="15">
        <f>IF(H121="","",H121-TODAY())</f>
        <v/>
      </c>
      <c r="K121" s="15">
        <f>IF(H121="","",IF(J121&lt;0,"Gecikti",IF(J121&lt;=30,"Yaklaşıyor","Zamanı var")))</f>
        <v/>
      </c>
    </row>
    <row r="122">
      <c r="A122" s="11" t="n"/>
      <c r="B122" s="11" t="n"/>
      <c r="C122" s="11" t="n"/>
      <c r="D122" s="17" t="n"/>
      <c r="E122" s="16" t="n"/>
      <c r="F122" s="11" t="n"/>
      <c r="G122" s="16" t="n"/>
      <c r="H122" s="23">
        <f>IF(OR(D122="",F122=""),"",EDATE(D122,F122))</f>
        <v/>
      </c>
      <c r="I122" s="24">
        <f>IF(OR(E122="",G122=""),"",E122+G122)</f>
        <v/>
      </c>
      <c r="J122" s="15">
        <f>IF(H122="","",H122-TODAY())</f>
        <v/>
      </c>
      <c r="K122" s="15">
        <f>IF(H122="","",IF(J122&lt;0,"Gecikti",IF(J122&lt;=30,"Yaklaşıyor","Zamanı var")))</f>
        <v/>
      </c>
    </row>
    <row r="123">
      <c r="A123" s="11" t="n"/>
      <c r="B123" s="11" t="n"/>
      <c r="C123" s="11" t="n"/>
      <c r="D123" s="17" t="n"/>
      <c r="E123" s="16" t="n"/>
      <c r="F123" s="11" t="n"/>
      <c r="G123" s="16" t="n"/>
      <c r="H123" s="23">
        <f>IF(OR(D123="",F123=""),"",EDATE(D123,F123))</f>
        <v/>
      </c>
      <c r="I123" s="24">
        <f>IF(OR(E123="",G123=""),"",E123+G123)</f>
        <v/>
      </c>
      <c r="J123" s="15">
        <f>IF(H123="","",H123-TODAY())</f>
        <v/>
      </c>
      <c r="K123" s="15">
        <f>IF(H123="","",IF(J123&lt;0,"Gecikti",IF(J123&lt;=30,"Yaklaşıyor","Zamanı var")))</f>
        <v/>
      </c>
    </row>
    <row r="124">
      <c r="A124" s="11" t="n"/>
      <c r="B124" s="11" t="n"/>
      <c r="C124" s="11" t="n"/>
      <c r="D124" s="17" t="n"/>
      <c r="E124" s="16" t="n"/>
      <c r="F124" s="11" t="n"/>
      <c r="G124" s="16" t="n"/>
      <c r="H124" s="23">
        <f>IF(OR(D124="",F124=""),"",EDATE(D124,F124))</f>
        <v/>
      </c>
      <c r="I124" s="24">
        <f>IF(OR(E124="",G124=""),"",E124+G124)</f>
        <v/>
      </c>
      <c r="J124" s="15">
        <f>IF(H124="","",H124-TODAY())</f>
        <v/>
      </c>
      <c r="K124" s="15">
        <f>IF(H124="","",IF(J124&lt;0,"Gecikti",IF(J124&lt;=30,"Yaklaşıyor","Zamanı var")))</f>
        <v/>
      </c>
    </row>
    <row r="125">
      <c r="A125" s="11" t="n"/>
      <c r="B125" s="11" t="n"/>
      <c r="C125" s="11" t="n"/>
      <c r="D125" s="17" t="n"/>
      <c r="E125" s="16" t="n"/>
      <c r="F125" s="11" t="n"/>
      <c r="G125" s="16" t="n"/>
      <c r="H125" s="23">
        <f>IF(OR(D125="",F125=""),"",EDATE(D125,F125))</f>
        <v/>
      </c>
      <c r="I125" s="24">
        <f>IF(OR(E125="",G125=""),"",E125+G125)</f>
        <v/>
      </c>
      <c r="J125" s="15">
        <f>IF(H125="","",H125-TODAY())</f>
        <v/>
      </c>
      <c r="K125" s="15">
        <f>IF(H125="","",IF(J125&lt;0,"Gecikti",IF(J125&lt;=30,"Yaklaşıyor","Zamanı var")))</f>
        <v/>
      </c>
    </row>
    <row r="126">
      <c r="A126" s="11" t="n"/>
      <c r="B126" s="11" t="n"/>
      <c r="C126" s="11" t="n"/>
      <c r="D126" s="17" t="n"/>
      <c r="E126" s="16" t="n"/>
      <c r="F126" s="11" t="n"/>
      <c r="G126" s="16" t="n"/>
      <c r="H126" s="23">
        <f>IF(OR(D126="",F126=""),"",EDATE(D126,F126))</f>
        <v/>
      </c>
      <c r="I126" s="24">
        <f>IF(OR(E126="",G126=""),"",E126+G126)</f>
        <v/>
      </c>
      <c r="J126" s="15">
        <f>IF(H126="","",H126-TODAY())</f>
        <v/>
      </c>
      <c r="K126" s="15">
        <f>IF(H126="","",IF(J126&lt;0,"Gecikti",IF(J126&lt;=30,"Yaklaşıyor","Zamanı var")))</f>
        <v/>
      </c>
    </row>
    <row r="127">
      <c r="A127" s="11" t="n"/>
      <c r="B127" s="11" t="n"/>
      <c r="C127" s="11" t="n"/>
      <c r="D127" s="17" t="n"/>
      <c r="E127" s="16" t="n"/>
      <c r="F127" s="11" t="n"/>
      <c r="G127" s="16" t="n"/>
      <c r="H127" s="23">
        <f>IF(OR(D127="",F127=""),"",EDATE(D127,F127))</f>
        <v/>
      </c>
      <c r="I127" s="24">
        <f>IF(OR(E127="",G127=""),"",E127+G127)</f>
        <v/>
      </c>
      <c r="J127" s="15">
        <f>IF(H127="","",H127-TODAY())</f>
        <v/>
      </c>
      <c r="K127" s="15">
        <f>IF(H127="","",IF(J127&lt;0,"Gecikti",IF(J127&lt;=30,"Yaklaşıyor","Zamanı var")))</f>
        <v/>
      </c>
    </row>
    <row r="128">
      <c r="A128" s="11" t="n"/>
      <c r="B128" s="11" t="n"/>
      <c r="C128" s="11" t="n"/>
      <c r="D128" s="17" t="n"/>
      <c r="E128" s="16" t="n"/>
      <c r="F128" s="11" t="n"/>
      <c r="G128" s="16" t="n"/>
      <c r="H128" s="23">
        <f>IF(OR(D128="",F128=""),"",EDATE(D128,F128))</f>
        <v/>
      </c>
      <c r="I128" s="24">
        <f>IF(OR(E128="",G128=""),"",E128+G128)</f>
        <v/>
      </c>
      <c r="J128" s="15">
        <f>IF(H128="","",H128-TODAY())</f>
        <v/>
      </c>
      <c r="K128" s="15">
        <f>IF(H128="","",IF(J128&lt;0,"Gecikti",IF(J128&lt;=30,"Yaklaşıyor","Zamanı var")))</f>
        <v/>
      </c>
    </row>
    <row r="129">
      <c r="A129" s="11" t="n"/>
      <c r="B129" s="11" t="n"/>
      <c r="C129" s="11" t="n"/>
      <c r="D129" s="17" t="n"/>
      <c r="E129" s="16" t="n"/>
      <c r="F129" s="11" t="n"/>
      <c r="G129" s="16" t="n"/>
      <c r="H129" s="23">
        <f>IF(OR(D129="",F129=""),"",EDATE(D129,F129))</f>
        <v/>
      </c>
      <c r="I129" s="24">
        <f>IF(OR(E129="",G129=""),"",E129+G129)</f>
        <v/>
      </c>
      <c r="J129" s="15">
        <f>IF(H129="","",H129-TODAY())</f>
        <v/>
      </c>
      <c r="K129" s="15">
        <f>IF(H129="","",IF(J129&lt;0,"Gecikti",IF(J129&lt;=30,"Yaklaşıyor","Zamanı var")))</f>
        <v/>
      </c>
    </row>
    <row r="130">
      <c r="A130" s="11" t="n"/>
      <c r="B130" s="11" t="n"/>
      <c r="C130" s="11" t="n"/>
      <c r="D130" s="17" t="n"/>
      <c r="E130" s="16" t="n"/>
      <c r="F130" s="11" t="n"/>
      <c r="G130" s="16" t="n"/>
      <c r="H130" s="23">
        <f>IF(OR(D130="",F130=""),"",EDATE(D130,F130))</f>
        <v/>
      </c>
      <c r="I130" s="24">
        <f>IF(OR(E130="",G130=""),"",E130+G130)</f>
        <v/>
      </c>
      <c r="J130" s="15">
        <f>IF(H130="","",H130-TODAY())</f>
        <v/>
      </c>
      <c r="K130" s="15">
        <f>IF(H130="","",IF(J130&lt;0,"Gecikti",IF(J130&lt;=30,"Yaklaşıyor","Zamanı var")))</f>
        <v/>
      </c>
    </row>
    <row r="131">
      <c r="A131" s="11" t="n"/>
      <c r="B131" s="11" t="n"/>
      <c r="C131" s="11" t="n"/>
      <c r="D131" s="17" t="n"/>
      <c r="E131" s="16" t="n"/>
      <c r="F131" s="11" t="n"/>
      <c r="G131" s="16" t="n"/>
      <c r="H131" s="23">
        <f>IF(OR(D131="",F131=""),"",EDATE(D131,F131))</f>
        <v/>
      </c>
      <c r="I131" s="24">
        <f>IF(OR(E131="",G131=""),"",E131+G131)</f>
        <v/>
      </c>
      <c r="J131" s="15">
        <f>IF(H131="","",H131-TODAY())</f>
        <v/>
      </c>
      <c r="K131" s="15">
        <f>IF(H131="","",IF(J131&lt;0,"Gecikti",IF(J131&lt;=30,"Yaklaşıyor","Zamanı var")))</f>
        <v/>
      </c>
    </row>
    <row r="132">
      <c r="A132" s="11" t="n"/>
      <c r="B132" s="11" t="n"/>
      <c r="C132" s="11" t="n"/>
      <c r="D132" s="17" t="n"/>
      <c r="E132" s="16" t="n"/>
      <c r="F132" s="11" t="n"/>
      <c r="G132" s="16" t="n"/>
      <c r="H132" s="23">
        <f>IF(OR(D132="",F132=""),"",EDATE(D132,F132))</f>
        <v/>
      </c>
      <c r="I132" s="24">
        <f>IF(OR(E132="",G132=""),"",E132+G132)</f>
        <v/>
      </c>
      <c r="J132" s="15">
        <f>IF(H132="","",H132-TODAY())</f>
        <v/>
      </c>
      <c r="K132" s="15">
        <f>IF(H132="","",IF(J132&lt;0,"Gecikti",IF(J132&lt;=30,"Yaklaşıyor","Zamanı var")))</f>
        <v/>
      </c>
    </row>
    <row r="133">
      <c r="A133" s="11" t="n"/>
      <c r="B133" s="11" t="n"/>
      <c r="C133" s="11" t="n"/>
      <c r="D133" s="17" t="n"/>
      <c r="E133" s="16" t="n"/>
      <c r="F133" s="11" t="n"/>
      <c r="G133" s="16" t="n"/>
      <c r="H133" s="23">
        <f>IF(OR(D133="",F133=""),"",EDATE(D133,F133))</f>
        <v/>
      </c>
      <c r="I133" s="24">
        <f>IF(OR(E133="",G133=""),"",E133+G133)</f>
        <v/>
      </c>
      <c r="J133" s="15">
        <f>IF(H133="","",H133-TODAY())</f>
        <v/>
      </c>
      <c r="K133" s="15">
        <f>IF(H133="","",IF(J133&lt;0,"Gecikti",IF(J133&lt;=30,"Yaklaşıyor","Zamanı var")))</f>
        <v/>
      </c>
    </row>
    <row r="134">
      <c r="A134" s="11" t="n"/>
      <c r="B134" s="11" t="n"/>
      <c r="C134" s="11" t="n"/>
      <c r="D134" s="17" t="n"/>
      <c r="E134" s="16" t="n"/>
      <c r="F134" s="11" t="n"/>
      <c r="G134" s="16" t="n"/>
      <c r="H134" s="23">
        <f>IF(OR(D134="",F134=""),"",EDATE(D134,F134))</f>
        <v/>
      </c>
      <c r="I134" s="24">
        <f>IF(OR(E134="",G134=""),"",E134+G134)</f>
        <v/>
      </c>
      <c r="J134" s="15">
        <f>IF(H134="","",H134-TODAY())</f>
        <v/>
      </c>
      <c r="K134" s="15">
        <f>IF(H134="","",IF(J134&lt;0,"Gecikti",IF(J134&lt;=30,"Yaklaşıyor","Zamanı var")))</f>
        <v/>
      </c>
    </row>
    <row r="135">
      <c r="A135" s="11" t="n"/>
      <c r="B135" s="11" t="n"/>
      <c r="C135" s="11" t="n"/>
      <c r="D135" s="17" t="n"/>
      <c r="E135" s="16" t="n"/>
      <c r="F135" s="11" t="n"/>
      <c r="G135" s="16" t="n"/>
      <c r="H135" s="23">
        <f>IF(OR(D135="",F135=""),"",EDATE(D135,F135))</f>
        <v/>
      </c>
      <c r="I135" s="24">
        <f>IF(OR(E135="",G135=""),"",E135+G135)</f>
        <v/>
      </c>
      <c r="J135" s="15">
        <f>IF(H135="","",H135-TODAY())</f>
        <v/>
      </c>
      <c r="K135" s="15">
        <f>IF(H135="","",IF(J135&lt;0,"Gecikti",IF(J135&lt;=30,"Yaklaşıyor","Zamanı var")))</f>
        <v/>
      </c>
    </row>
    <row r="136">
      <c r="A136" s="11" t="n"/>
      <c r="B136" s="11" t="n"/>
      <c r="C136" s="11" t="n"/>
      <c r="D136" s="17" t="n"/>
      <c r="E136" s="16" t="n"/>
      <c r="F136" s="11" t="n"/>
      <c r="G136" s="16" t="n"/>
      <c r="H136" s="23">
        <f>IF(OR(D136="",F136=""),"",EDATE(D136,F136))</f>
        <v/>
      </c>
      <c r="I136" s="24">
        <f>IF(OR(E136="",G136=""),"",E136+G136)</f>
        <v/>
      </c>
      <c r="J136" s="15">
        <f>IF(H136="","",H136-TODAY())</f>
        <v/>
      </c>
      <c r="K136" s="15">
        <f>IF(H136="","",IF(J136&lt;0,"Gecikti",IF(J136&lt;=30,"Yaklaşıyor","Zamanı var")))</f>
        <v/>
      </c>
    </row>
    <row r="137">
      <c r="A137" s="11" t="n"/>
      <c r="B137" s="11" t="n"/>
      <c r="C137" s="11" t="n"/>
      <c r="D137" s="17" t="n"/>
      <c r="E137" s="16" t="n"/>
      <c r="F137" s="11" t="n"/>
      <c r="G137" s="16" t="n"/>
      <c r="H137" s="23">
        <f>IF(OR(D137="",F137=""),"",EDATE(D137,F137))</f>
        <v/>
      </c>
      <c r="I137" s="24">
        <f>IF(OR(E137="",G137=""),"",E137+G137)</f>
        <v/>
      </c>
      <c r="J137" s="15">
        <f>IF(H137="","",H137-TODAY())</f>
        <v/>
      </c>
      <c r="K137" s="15">
        <f>IF(H137="","",IF(J137&lt;0,"Gecikti",IF(J137&lt;=30,"Yaklaşıyor","Zamanı var")))</f>
        <v/>
      </c>
    </row>
    <row r="138">
      <c r="A138" s="11" t="n"/>
      <c r="B138" s="11" t="n"/>
      <c r="C138" s="11" t="n"/>
      <c r="D138" s="17" t="n"/>
      <c r="E138" s="16" t="n"/>
      <c r="F138" s="11" t="n"/>
      <c r="G138" s="16" t="n"/>
      <c r="H138" s="23">
        <f>IF(OR(D138="",F138=""),"",EDATE(D138,F138))</f>
        <v/>
      </c>
      <c r="I138" s="24">
        <f>IF(OR(E138="",G138=""),"",E138+G138)</f>
        <v/>
      </c>
      <c r="J138" s="15">
        <f>IF(H138="","",H138-TODAY())</f>
        <v/>
      </c>
      <c r="K138" s="15">
        <f>IF(H138="","",IF(J138&lt;0,"Gecikti",IF(J138&lt;=30,"Yaklaşıyor","Zamanı var")))</f>
        <v/>
      </c>
    </row>
    <row r="139">
      <c r="A139" s="11" t="n"/>
      <c r="B139" s="11" t="n"/>
      <c r="C139" s="11" t="n"/>
      <c r="D139" s="17" t="n"/>
      <c r="E139" s="16" t="n"/>
      <c r="F139" s="11" t="n"/>
      <c r="G139" s="16" t="n"/>
      <c r="H139" s="23">
        <f>IF(OR(D139="",F139=""),"",EDATE(D139,F139))</f>
        <v/>
      </c>
      <c r="I139" s="24">
        <f>IF(OR(E139="",G139=""),"",E139+G139)</f>
        <v/>
      </c>
      <c r="J139" s="15">
        <f>IF(H139="","",H139-TODAY())</f>
        <v/>
      </c>
      <c r="K139" s="15">
        <f>IF(H139="","",IF(J139&lt;0,"Gecikti",IF(J139&lt;=30,"Yaklaşıyor","Zamanı var")))</f>
        <v/>
      </c>
    </row>
    <row r="140">
      <c r="A140" s="11" t="n"/>
      <c r="B140" s="11" t="n"/>
      <c r="C140" s="11" t="n"/>
      <c r="D140" s="17" t="n"/>
      <c r="E140" s="16" t="n"/>
      <c r="F140" s="11" t="n"/>
      <c r="G140" s="16" t="n"/>
      <c r="H140" s="23">
        <f>IF(OR(D140="",F140=""),"",EDATE(D140,F140))</f>
        <v/>
      </c>
      <c r="I140" s="24">
        <f>IF(OR(E140="",G140=""),"",E140+G140)</f>
        <v/>
      </c>
      <c r="J140" s="15">
        <f>IF(H140="","",H140-TODAY())</f>
        <v/>
      </c>
      <c r="K140" s="15">
        <f>IF(H140="","",IF(J140&lt;0,"Gecikti",IF(J140&lt;=30,"Yaklaşıyor","Zamanı var")))</f>
        <v/>
      </c>
    </row>
    <row r="141">
      <c r="A141" s="11" t="n"/>
      <c r="B141" s="11" t="n"/>
      <c r="C141" s="11" t="n"/>
      <c r="D141" s="17" t="n"/>
      <c r="E141" s="16" t="n"/>
      <c r="F141" s="11" t="n"/>
      <c r="G141" s="16" t="n"/>
      <c r="H141" s="23">
        <f>IF(OR(D141="",F141=""),"",EDATE(D141,F141))</f>
        <v/>
      </c>
      <c r="I141" s="24">
        <f>IF(OR(E141="",G141=""),"",E141+G141)</f>
        <v/>
      </c>
      <c r="J141" s="15">
        <f>IF(H141="","",H141-TODAY())</f>
        <v/>
      </c>
      <c r="K141" s="15">
        <f>IF(H141="","",IF(J141&lt;0,"Gecikti",IF(J141&lt;=30,"Yaklaşıyor","Zamanı var")))</f>
        <v/>
      </c>
    </row>
    <row r="142">
      <c r="A142" s="11" t="n"/>
      <c r="B142" s="11" t="n"/>
      <c r="C142" s="11" t="n"/>
      <c r="D142" s="17" t="n"/>
      <c r="E142" s="16" t="n"/>
      <c r="F142" s="11" t="n"/>
      <c r="G142" s="16" t="n"/>
      <c r="H142" s="23">
        <f>IF(OR(D142="",F142=""),"",EDATE(D142,F142))</f>
        <v/>
      </c>
      <c r="I142" s="24">
        <f>IF(OR(E142="",G142=""),"",E142+G142)</f>
        <v/>
      </c>
      <c r="J142" s="15">
        <f>IF(H142="","",H142-TODAY())</f>
        <v/>
      </c>
      <c r="K142" s="15">
        <f>IF(H142="","",IF(J142&lt;0,"Gecikti",IF(J142&lt;=30,"Yaklaşıyor","Zamanı var")))</f>
        <v/>
      </c>
    </row>
    <row r="143">
      <c r="A143" s="11" t="n"/>
      <c r="B143" s="11" t="n"/>
      <c r="C143" s="11" t="n"/>
      <c r="D143" s="17" t="n"/>
      <c r="E143" s="16" t="n"/>
      <c r="F143" s="11" t="n"/>
      <c r="G143" s="16" t="n"/>
      <c r="H143" s="23">
        <f>IF(OR(D143="",F143=""),"",EDATE(D143,F143))</f>
        <v/>
      </c>
      <c r="I143" s="24">
        <f>IF(OR(E143="",G143=""),"",E143+G143)</f>
        <v/>
      </c>
      <c r="J143" s="15">
        <f>IF(H143="","",H143-TODAY())</f>
        <v/>
      </c>
      <c r="K143" s="15">
        <f>IF(H143="","",IF(J143&lt;0,"Gecikti",IF(J143&lt;=30,"Yaklaşıyor","Zamanı var")))</f>
        <v/>
      </c>
    </row>
    <row r="144">
      <c r="A144" s="11" t="n"/>
      <c r="B144" s="11" t="n"/>
      <c r="C144" s="11" t="n"/>
      <c r="D144" s="17" t="n"/>
      <c r="E144" s="16" t="n"/>
      <c r="F144" s="11" t="n"/>
      <c r="G144" s="16" t="n"/>
      <c r="H144" s="23">
        <f>IF(OR(D144="",F144=""),"",EDATE(D144,F144))</f>
        <v/>
      </c>
      <c r="I144" s="24">
        <f>IF(OR(E144="",G144=""),"",E144+G144)</f>
        <v/>
      </c>
      <c r="J144" s="15">
        <f>IF(H144="","",H144-TODAY())</f>
        <v/>
      </c>
      <c r="K144" s="15">
        <f>IF(H144="","",IF(J144&lt;0,"Gecikti",IF(J144&lt;=30,"Yaklaşıyor","Zamanı var")))</f>
        <v/>
      </c>
    </row>
    <row r="145">
      <c r="A145" s="11" t="n"/>
      <c r="B145" s="11" t="n"/>
      <c r="C145" s="11" t="n"/>
      <c r="D145" s="17" t="n"/>
      <c r="E145" s="16" t="n"/>
      <c r="F145" s="11" t="n"/>
      <c r="G145" s="16" t="n"/>
      <c r="H145" s="23">
        <f>IF(OR(D145="",F145=""),"",EDATE(D145,F145))</f>
        <v/>
      </c>
      <c r="I145" s="24">
        <f>IF(OR(E145="",G145=""),"",E145+G145)</f>
        <v/>
      </c>
      <c r="J145" s="15">
        <f>IF(H145="","",H145-TODAY())</f>
        <v/>
      </c>
      <c r="K145" s="15">
        <f>IF(H145="","",IF(J145&lt;0,"Gecikti",IF(J145&lt;=30,"Yaklaşıyor","Zamanı var")))</f>
        <v/>
      </c>
    </row>
    <row r="146">
      <c r="A146" s="11" t="n"/>
      <c r="B146" s="11" t="n"/>
      <c r="C146" s="11" t="n"/>
      <c r="D146" s="17" t="n"/>
      <c r="E146" s="16" t="n"/>
      <c r="F146" s="11" t="n"/>
      <c r="G146" s="16" t="n"/>
      <c r="H146" s="23">
        <f>IF(OR(D146="",F146=""),"",EDATE(D146,F146))</f>
        <v/>
      </c>
      <c r="I146" s="24">
        <f>IF(OR(E146="",G146=""),"",E146+G146)</f>
        <v/>
      </c>
      <c r="J146" s="15">
        <f>IF(H146="","",H146-TODAY())</f>
        <v/>
      </c>
      <c r="K146" s="15">
        <f>IF(H146="","",IF(J146&lt;0,"Gecikti",IF(J146&lt;=30,"Yaklaşıyor","Zamanı var")))</f>
        <v/>
      </c>
    </row>
    <row r="147">
      <c r="A147" s="11" t="n"/>
      <c r="B147" s="11" t="n"/>
      <c r="C147" s="11" t="n"/>
      <c r="D147" s="17" t="n"/>
      <c r="E147" s="16" t="n"/>
      <c r="F147" s="11" t="n"/>
      <c r="G147" s="16" t="n"/>
      <c r="H147" s="23">
        <f>IF(OR(D147="",F147=""),"",EDATE(D147,F147))</f>
        <v/>
      </c>
      <c r="I147" s="24">
        <f>IF(OR(E147="",G147=""),"",E147+G147)</f>
        <v/>
      </c>
      <c r="J147" s="15">
        <f>IF(H147="","",H147-TODAY())</f>
        <v/>
      </c>
      <c r="K147" s="15">
        <f>IF(H147="","",IF(J147&lt;0,"Gecikti",IF(J147&lt;=30,"Yaklaşıyor","Zamanı var")))</f>
        <v/>
      </c>
    </row>
    <row r="148">
      <c r="A148" s="11" t="n"/>
      <c r="B148" s="11" t="n"/>
      <c r="C148" s="11" t="n"/>
      <c r="D148" s="17" t="n"/>
      <c r="E148" s="16" t="n"/>
      <c r="F148" s="11" t="n"/>
      <c r="G148" s="16" t="n"/>
      <c r="H148" s="23">
        <f>IF(OR(D148="",F148=""),"",EDATE(D148,F148))</f>
        <v/>
      </c>
      <c r="I148" s="24">
        <f>IF(OR(E148="",G148=""),"",E148+G148)</f>
        <v/>
      </c>
      <c r="J148" s="15">
        <f>IF(H148="","",H148-TODAY())</f>
        <v/>
      </c>
      <c r="K148" s="15">
        <f>IF(H148="","",IF(J148&lt;0,"Gecikti",IF(J148&lt;=30,"Yaklaşıyor","Zamanı var")))</f>
        <v/>
      </c>
    </row>
    <row r="149">
      <c r="A149" s="11" t="n"/>
      <c r="B149" s="11" t="n"/>
      <c r="C149" s="11" t="n"/>
      <c r="D149" s="17" t="n"/>
      <c r="E149" s="16" t="n"/>
      <c r="F149" s="11" t="n"/>
      <c r="G149" s="16" t="n"/>
      <c r="H149" s="23">
        <f>IF(OR(D149="",F149=""),"",EDATE(D149,F149))</f>
        <v/>
      </c>
      <c r="I149" s="24">
        <f>IF(OR(E149="",G149=""),"",E149+G149)</f>
        <v/>
      </c>
      <c r="J149" s="15">
        <f>IF(H149="","",H149-TODAY())</f>
        <v/>
      </c>
      <c r="K149" s="15">
        <f>IF(H149="","",IF(J149&lt;0,"Gecikti",IF(J149&lt;=30,"Yaklaşıyor","Zamanı var")))</f>
        <v/>
      </c>
    </row>
    <row r="150">
      <c r="A150" s="11" t="n"/>
      <c r="B150" s="11" t="n"/>
      <c r="C150" s="11" t="n"/>
      <c r="D150" s="17" t="n"/>
      <c r="E150" s="16" t="n"/>
      <c r="F150" s="11" t="n"/>
      <c r="G150" s="16" t="n"/>
      <c r="H150" s="23">
        <f>IF(OR(D150="",F150=""),"",EDATE(D150,F150))</f>
        <v/>
      </c>
      <c r="I150" s="24">
        <f>IF(OR(E150="",G150=""),"",E150+G150)</f>
        <v/>
      </c>
      <c r="J150" s="15">
        <f>IF(H150="","",H150-TODAY())</f>
        <v/>
      </c>
      <c r="K150" s="15">
        <f>IF(H150="","",IF(J150&lt;0,"Gecikti",IF(J150&lt;=30,"Yaklaşıyor","Zamanı var")))</f>
        <v/>
      </c>
    </row>
    <row r="151">
      <c r="A151" s="11" t="n"/>
      <c r="B151" s="11" t="n"/>
      <c r="C151" s="11" t="n"/>
      <c r="D151" s="17" t="n"/>
      <c r="E151" s="16" t="n"/>
      <c r="F151" s="11" t="n"/>
      <c r="G151" s="16" t="n"/>
      <c r="H151" s="23">
        <f>IF(OR(D151="",F151=""),"",EDATE(D151,F151))</f>
        <v/>
      </c>
      <c r="I151" s="24">
        <f>IF(OR(E151="",G151=""),"",E151+G151)</f>
        <v/>
      </c>
      <c r="J151" s="15">
        <f>IF(H151="","",H151-TODAY())</f>
        <v/>
      </c>
      <c r="K151" s="15">
        <f>IF(H151="","",IF(J151&lt;0,"Gecikti",IF(J151&lt;=30,"Yaklaşıyor","Zamanı var")))</f>
        <v/>
      </c>
    </row>
    <row r="152">
      <c r="A152" s="11" t="n"/>
      <c r="B152" s="11" t="n"/>
      <c r="C152" s="11" t="n"/>
      <c r="D152" s="17" t="n"/>
      <c r="E152" s="16" t="n"/>
      <c r="F152" s="11" t="n"/>
      <c r="G152" s="16" t="n"/>
      <c r="H152" s="23">
        <f>IF(OR(D152="",F152=""),"",EDATE(D152,F152))</f>
        <v/>
      </c>
      <c r="I152" s="24">
        <f>IF(OR(E152="",G152=""),"",E152+G152)</f>
        <v/>
      </c>
      <c r="J152" s="15">
        <f>IF(H152="","",H152-TODAY())</f>
        <v/>
      </c>
      <c r="K152" s="15">
        <f>IF(H152="","",IF(J152&lt;0,"Gecikti",IF(J152&lt;=30,"Yaklaşıyor","Zamanı var")))</f>
        <v/>
      </c>
    </row>
    <row r="153">
      <c r="A153" s="11" t="n"/>
      <c r="B153" s="11" t="n"/>
      <c r="C153" s="11" t="n"/>
      <c r="D153" s="17" t="n"/>
      <c r="E153" s="16" t="n"/>
      <c r="F153" s="11" t="n"/>
      <c r="G153" s="16" t="n"/>
      <c r="H153" s="23">
        <f>IF(OR(D153="",F153=""),"",EDATE(D153,F153))</f>
        <v/>
      </c>
      <c r="I153" s="24">
        <f>IF(OR(E153="",G153=""),"",E153+G153)</f>
        <v/>
      </c>
      <c r="J153" s="15">
        <f>IF(H153="","",H153-TODAY())</f>
        <v/>
      </c>
      <c r="K153" s="15">
        <f>IF(H153="","",IF(J153&lt;0,"Gecikti",IF(J153&lt;=30,"Yaklaşıyor","Zamanı var")))</f>
        <v/>
      </c>
    </row>
    <row r="154">
      <c r="A154" s="11" t="n"/>
      <c r="B154" s="11" t="n"/>
      <c r="C154" s="11" t="n"/>
      <c r="D154" s="17" t="n"/>
      <c r="E154" s="16" t="n"/>
      <c r="F154" s="11" t="n"/>
      <c r="G154" s="16" t="n"/>
      <c r="H154" s="23">
        <f>IF(OR(D154="",F154=""),"",EDATE(D154,F154))</f>
        <v/>
      </c>
      <c r="I154" s="24">
        <f>IF(OR(E154="",G154=""),"",E154+G154)</f>
        <v/>
      </c>
      <c r="J154" s="15">
        <f>IF(H154="","",H154-TODAY())</f>
        <v/>
      </c>
      <c r="K154" s="15">
        <f>IF(H154="","",IF(J154&lt;0,"Gecikti",IF(J154&lt;=30,"Yaklaşıyor","Zamanı var")))</f>
        <v/>
      </c>
    </row>
    <row r="155">
      <c r="A155" s="11" t="n"/>
      <c r="B155" s="11" t="n"/>
      <c r="C155" s="11" t="n"/>
      <c r="D155" s="17" t="n"/>
      <c r="E155" s="16" t="n"/>
      <c r="F155" s="11" t="n"/>
      <c r="G155" s="16" t="n"/>
      <c r="H155" s="23">
        <f>IF(OR(D155="",F155=""),"",EDATE(D155,F155))</f>
        <v/>
      </c>
      <c r="I155" s="24">
        <f>IF(OR(E155="",G155=""),"",E155+G155)</f>
        <v/>
      </c>
      <c r="J155" s="15">
        <f>IF(H155="","",H155-TODAY())</f>
        <v/>
      </c>
      <c r="K155" s="15">
        <f>IF(H155="","",IF(J155&lt;0,"Gecikti",IF(J155&lt;=30,"Yaklaşıyor","Zamanı var")))</f>
        <v/>
      </c>
    </row>
    <row r="156">
      <c r="A156" s="11" t="n"/>
      <c r="B156" s="11" t="n"/>
      <c r="C156" s="11" t="n"/>
      <c r="D156" s="17" t="n"/>
      <c r="E156" s="16" t="n"/>
      <c r="F156" s="11" t="n"/>
      <c r="G156" s="16" t="n"/>
      <c r="H156" s="23">
        <f>IF(OR(D156="",F156=""),"",EDATE(D156,F156))</f>
        <v/>
      </c>
      <c r="I156" s="24">
        <f>IF(OR(E156="",G156=""),"",E156+G156)</f>
        <v/>
      </c>
      <c r="J156" s="15">
        <f>IF(H156="","",H156-TODAY())</f>
        <v/>
      </c>
      <c r="K156" s="15">
        <f>IF(H156="","",IF(J156&lt;0,"Gecikti",IF(J156&lt;=30,"Yaklaşıyor","Zamanı var")))</f>
        <v/>
      </c>
    </row>
    <row r="157">
      <c r="A157" s="11" t="n"/>
      <c r="B157" s="11" t="n"/>
      <c r="C157" s="11" t="n"/>
      <c r="D157" s="17" t="n"/>
      <c r="E157" s="16" t="n"/>
      <c r="F157" s="11" t="n"/>
      <c r="G157" s="16" t="n"/>
      <c r="H157" s="23">
        <f>IF(OR(D157="",F157=""),"",EDATE(D157,F157))</f>
        <v/>
      </c>
      <c r="I157" s="24">
        <f>IF(OR(E157="",G157=""),"",E157+G157)</f>
        <v/>
      </c>
      <c r="J157" s="15">
        <f>IF(H157="","",H157-TODAY())</f>
        <v/>
      </c>
      <c r="K157" s="15">
        <f>IF(H157="","",IF(J157&lt;0,"Gecikti",IF(J157&lt;=30,"Yaklaşıyor","Zamanı var")))</f>
        <v/>
      </c>
    </row>
    <row r="158">
      <c r="A158" s="11" t="n"/>
      <c r="B158" s="11" t="n"/>
      <c r="C158" s="11" t="n"/>
      <c r="D158" s="17" t="n"/>
      <c r="E158" s="16" t="n"/>
      <c r="F158" s="11" t="n"/>
      <c r="G158" s="16" t="n"/>
      <c r="H158" s="23">
        <f>IF(OR(D158="",F158=""),"",EDATE(D158,F158))</f>
        <v/>
      </c>
      <c r="I158" s="24">
        <f>IF(OR(E158="",G158=""),"",E158+G158)</f>
        <v/>
      </c>
      <c r="J158" s="15">
        <f>IF(H158="","",H158-TODAY())</f>
        <v/>
      </c>
      <c r="K158" s="15">
        <f>IF(H158="","",IF(J158&lt;0,"Gecikti",IF(J158&lt;=30,"Yaklaşıyor","Zamanı var")))</f>
        <v/>
      </c>
    </row>
    <row r="159">
      <c r="A159" s="11" t="n"/>
      <c r="B159" s="11" t="n"/>
      <c r="C159" s="11" t="n"/>
      <c r="D159" s="17" t="n"/>
      <c r="E159" s="16" t="n"/>
      <c r="F159" s="11" t="n"/>
      <c r="G159" s="16" t="n"/>
      <c r="H159" s="23">
        <f>IF(OR(D159="",F159=""),"",EDATE(D159,F159))</f>
        <v/>
      </c>
      <c r="I159" s="24">
        <f>IF(OR(E159="",G159=""),"",E159+G159)</f>
        <v/>
      </c>
      <c r="J159" s="15">
        <f>IF(H159="","",H159-TODAY())</f>
        <v/>
      </c>
      <c r="K159" s="15">
        <f>IF(H159="","",IF(J159&lt;0,"Gecikti",IF(J159&lt;=30,"Yaklaşıyor","Zamanı var")))</f>
        <v/>
      </c>
    </row>
    <row r="160">
      <c r="A160" s="11" t="n"/>
      <c r="B160" s="11" t="n"/>
      <c r="C160" s="11" t="n"/>
      <c r="D160" s="17" t="n"/>
      <c r="E160" s="16" t="n"/>
      <c r="F160" s="11" t="n"/>
      <c r="G160" s="16" t="n"/>
      <c r="H160" s="23">
        <f>IF(OR(D160="",F160=""),"",EDATE(D160,F160))</f>
        <v/>
      </c>
      <c r="I160" s="24">
        <f>IF(OR(E160="",G160=""),"",E160+G160)</f>
        <v/>
      </c>
      <c r="J160" s="15">
        <f>IF(H160="","",H160-TODAY())</f>
        <v/>
      </c>
      <c r="K160" s="15">
        <f>IF(H160="","",IF(J160&lt;0,"Gecikti",IF(J160&lt;=30,"Yaklaşıyor","Zamanı var")))</f>
        <v/>
      </c>
    </row>
    <row r="161">
      <c r="A161" s="11" t="n"/>
      <c r="B161" s="11" t="n"/>
      <c r="C161" s="11" t="n"/>
      <c r="D161" s="17" t="n"/>
      <c r="E161" s="16" t="n"/>
      <c r="F161" s="11" t="n"/>
      <c r="G161" s="16" t="n"/>
      <c r="H161" s="23">
        <f>IF(OR(D161="",F161=""),"",EDATE(D161,F161))</f>
        <v/>
      </c>
      <c r="I161" s="24">
        <f>IF(OR(E161="",G161=""),"",E161+G161)</f>
        <v/>
      </c>
      <c r="J161" s="15">
        <f>IF(H161="","",H161-TODAY())</f>
        <v/>
      </c>
      <c r="K161" s="15">
        <f>IF(H161="","",IF(J161&lt;0,"Gecikti",IF(J161&lt;=30,"Yaklaşıyor","Zamanı var")))</f>
        <v/>
      </c>
    </row>
    <row r="162">
      <c r="A162" s="11" t="n"/>
      <c r="B162" s="11" t="n"/>
      <c r="C162" s="11" t="n"/>
      <c r="D162" s="17" t="n"/>
      <c r="E162" s="16" t="n"/>
      <c r="F162" s="11" t="n"/>
      <c r="G162" s="16" t="n"/>
      <c r="H162" s="23">
        <f>IF(OR(D162="",F162=""),"",EDATE(D162,F162))</f>
        <v/>
      </c>
      <c r="I162" s="24">
        <f>IF(OR(E162="",G162=""),"",E162+G162)</f>
        <v/>
      </c>
      <c r="J162" s="15">
        <f>IF(H162="","",H162-TODAY())</f>
        <v/>
      </c>
      <c r="K162" s="15">
        <f>IF(H162="","",IF(J162&lt;0,"Gecikti",IF(J162&lt;=30,"Yaklaşıyor","Zamanı var")))</f>
        <v/>
      </c>
    </row>
    <row r="163">
      <c r="A163" s="11" t="n"/>
      <c r="B163" s="11" t="n"/>
      <c r="C163" s="11" t="n"/>
      <c r="D163" s="17" t="n"/>
      <c r="E163" s="16" t="n"/>
      <c r="F163" s="11" t="n"/>
      <c r="G163" s="16" t="n"/>
      <c r="H163" s="23">
        <f>IF(OR(D163="",F163=""),"",EDATE(D163,F163))</f>
        <v/>
      </c>
      <c r="I163" s="24">
        <f>IF(OR(E163="",G163=""),"",E163+G163)</f>
        <v/>
      </c>
      <c r="J163" s="15">
        <f>IF(H163="","",H163-TODAY())</f>
        <v/>
      </c>
      <c r="K163" s="15">
        <f>IF(H163="","",IF(J163&lt;0,"Gecikti",IF(J163&lt;=30,"Yaklaşıyor","Zamanı var")))</f>
        <v/>
      </c>
    </row>
    <row r="164">
      <c r="A164" s="11" t="n"/>
      <c r="B164" s="11" t="n"/>
      <c r="C164" s="11" t="n"/>
      <c r="D164" s="17" t="n"/>
      <c r="E164" s="16" t="n"/>
      <c r="F164" s="11" t="n"/>
      <c r="G164" s="16" t="n"/>
      <c r="H164" s="23">
        <f>IF(OR(D164="",F164=""),"",EDATE(D164,F164))</f>
        <v/>
      </c>
      <c r="I164" s="24">
        <f>IF(OR(E164="",G164=""),"",E164+G164)</f>
        <v/>
      </c>
      <c r="J164" s="15">
        <f>IF(H164="","",H164-TODAY())</f>
        <v/>
      </c>
      <c r="K164" s="15">
        <f>IF(H164="","",IF(J164&lt;0,"Gecikti",IF(J164&lt;=30,"Yaklaşıyor","Zamanı var")))</f>
        <v/>
      </c>
    </row>
    <row r="165">
      <c r="A165" s="11" t="n"/>
      <c r="B165" s="11" t="n"/>
      <c r="C165" s="11" t="n"/>
      <c r="D165" s="17" t="n"/>
      <c r="E165" s="16" t="n"/>
      <c r="F165" s="11" t="n"/>
      <c r="G165" s="16" t="n"/>
      <c r="H165" s="23">
        <f>IF(OR(D165="",F165=""),"",EDATE(D165,F165))</f>
        <v/>
      </c>
      <c r="I165" s="24">
        <f>IF(OR(E165="",G165=""),"",E165+G165)</f>
        <v/>
      </c>
      <c r="J165" s="15">
        <f>IF(H165="","",H165-TODAY())</f>
        <v/>
      </c>
      <c r="K165" s="15">
        <f>IF(H165="","",IF(J165&lt;0,"Gecikti",IF(J165&lt;=30,"Yaklaşıyor","Zamanı var")))</f>
        <v/>
      </c>
    </row>
    <row r="166">
      <c r="A166" s="11" t="n"/>
      <c r="B166" s="11" t="n"/>
      <c r="C166" s="11" t="n"/>
      <c r="D166" s="17" t="n"/>
      <c r="E166" s="16" t="n"/>
      <c r="F166" s="11" t="n"/>
      <c r="G166" s="16" t="n"/>
      <c r="H166" s="23">
        <f>IF(OR(D166="",F166=""),"",EDATE(D166,F166))</f>
        <v/>
      </c>
      <c r="I166" s="24">
        <f>IF(OR(E166="",G166=""),"",E166+G166)</f>
        <v/>
      </c>
      <c r="J166" s="15">
        <f>IF(H166="","",H166-TODAY())</f>
        <v/>
      </c>
      <c r="K166" s="15">
        <f>IF(H166="","",IF(J166&lt;0,"Gecikti",IF(J166&lt;=30,"Yaklaşıyor","Zamanı var")))</f>
        <v/>
      </c>
    </row>
    <row r="167">
      <c r="A167" s="11" t="n"/>
      <c r="B167" s="11" t="n"/>
      <c r="C167" s="11" t="n"/>
      <c r="D167" s="17" t="n"/>
      <c r="E167" s="16" t="n"/>
      <c r="F167" s="11" t="n"/>
      <c r="G167" s="16" t="n"/>
      <c r="H167" s="23">
        <f>IF(OR(D167="",F167=""),"",EDATE(D167,F167))</f>
        <v/>
      </c>
      <c r="I167" s="24">
        <f>IF(OR(E167="",G167=""),"",E167+G167)</f>
        <v/>
      </c>
      <c r="J167" s="15">
        <f>IF(H167="","",H167-TODAY())</f>
        <v/>
      </c>
      <c r="K167" s="15">
        <f>IF(H167="","",IF(J167&lt;0,"Gecikti",IF(J167&lt;=30,"Yaklaşıyor","Zamanı var")))</f>
        <v/>
      </c>
    </row>
    <row r="168">
      <c r="A168" s="11" t="n"/>
      <c r="B168" s="11" t="n"/>
      <c r="C168" s="11" t="n"/>
      <c r="D168" s="17" t="n"/>
      <c r="E168" s="16" t="n"/>
      <c r="F168" s="11" t="n"/>
      <c r="G168" s="16" t="n"/>
      <c r="H168" s="23">
        <f>IF(OR(D168="",F168=""),"",EDATE(D168,F168))</f>
        <v/>
      </c>
      <c r="I168" s="24">
        <f>IF(OR(E168="",G168=""),"",E168+G168)</f>
        <v/>
      </c>
      <c r="J168" s="15">
        <f>IF(H168="","",H168-TODAY())</f>
        <v/>
      </c>
      <c r="K168" s="15">
        <f>IF(H168="","",IF(J168&lt;0,"Gecikti",IF(J168&lt;=30,"Yaklaşıyor","Zamanı var")))</f>
        <v/>
      </c>
    </row>
    <row r="169">
      <c r="A169" s="11" t="n"/>
      <c r="B169" s="11" t="n"/>
      <c r="C169" s="11" t="n"/>
      <c r="D169" s="17" t="n"/>
      <c r="E169" s="16" t="n"/>
      <c r="F169" s="11" t="n"/>
      <c r="G169" s="16" t="n"/>
      <c r="H169" s="23">
        <f>IF(OR(D169="",F169=""),"",EDATE(D169,F169))</f>
        <v/>
      </c>
      <c r="I169" s="24">
        <f>IF(OR(E169="",G169=""),"",E169+G169)</f>
        <v/>
      </c>
      <c r="J169" s="15">
        <f>IF(H169="","",H169-TODAY())</f>
        <v/>
      </c>
      <c r="K169" s="15">
        <f>IF(H169="","",IF(J169&lt;0,"Gecikti",IF(J169&lt;=30,"Yaklaşıyor","Zamanı var")))</f>
        <v/>
      </c>
    </row>
    <row r="170">
      <c r="A170" s="11" t="n"/>
      <c r="B170" s="11" t="n"/>
      <c r="C170" s="11" t="n"/>
      <c r="D170" s="17" t="n"/>
      <c r="E170" s="16" t="n"/>
      <c r="F170" s="11" t="n"/>
      <c r="G170" s="16" t="n"/>
      <c r="H170" s="23">
        <f>IF(OR(D170="",F170=""),"",EDATE(D170,F170))</f>
        <v/>
      </c>
      <c r="I170" s="24">
        <f>IF(OR(E170="",G170=""),"",E170+G170)</f>
        <v/>
      </c>
      <c r="J170" s="15">
        <f>IF(H170="","",H170-TODAY())</f>
        <v/>
      </c>
      <c r="K170" s="15">
        <f>IF(H170="","",IF(J170&lt;0,"Gecikti",IF(J170&lt;=30,"Yaklaşıyor","Zamanı var")))</f>
        <v/>
      </c>
    </row>
    <row r="171">
      <c r="A171" s="11" t="n"/>
      <c r="B171" s="11" t="n"/>
      <c r="C171" s="11" t="n"/>
      <c r="D171" s="17" t="n"/>
      <c r="E171" s="16" t="n"/>
      <c r="F171" s="11" t="n"/>
      <c r="G171" s="16" t="n"/>
      <c r="H171" s="23">
        <f>IF(OR(D171="",F171=""),"",EDATE(D171,F171))</f>
        <v/>
      </c>
      <c r="I171" s="24">
        <f>IF(OR(E171="",G171=""),"",E171+G171)</f>
        <v/>
      </c>
      <c r="J171" s="15">
        <f>IF(H171="","",H171-TODAY())</f>
        <v/>
      </c>
      <c r="K171" s="15">
        <f>IF(H171="","",IF(J171&lt;0,"Gecikti",IF(J171&lt;=30,"Yaklaşıyor","Zamanı var")))</f>
        <v/>
      </c>
    </row>
    <row r="172">
      <c r="A172" s="11" t="n"/>
      <c r="B172" s="11" t="n"/>
      <c r="C172" s="11" t="n"/>
      <c r="D172" s="17" t="n"/>
      <c r="E172" s="16" t="n"/>
      <c r="F172" s="11" t="n"/>
      <c r="G172" s="16" t="n"/>
      <c r="H172" s="23">
        <f>IF(OR(D172="",F172=""),"",EDATE(D172,F172))</f>
        <v/>
      </c>
      <c r="I172" s="24">
        <f>IF(OR(E172="",G172=""),"",E172+G172)</f>
        <v/>
      </c>
      <c r="J172" s="15">
        <f>IF(H172="","",H172-TODAY())</f>
        <v/>
      </c>
      <c r="K172" s="15">
        <f>IF(H172="","",IF(J172&lt;0,"Gecikti",IF(J172&lt;=30,"Yaklaşıyor","Zamanı var")))</f>
        <v/>
      </c>
    </row>
    <row r="173">
      <c r="A173" s="11" t="n"/>
      <c r="B173" s="11" t="n"/>
      <c r="C173" s="11" t="n"/>
      <c r="D173" s="17" t="n"/>
      <c r="E173" s="16" t="n"/>
      <c r="F173" s="11" t="n"/>
      <c r="G173" s="16" t="n"/>
      <c r="H173" s="23">
        <f>IF(OR(D173="",F173=""),"",EDATE(D173,F173))</f>
        <v/>
      </c>
      <c r="I173" s="24">
        <f>IF(OR(E173="",G173=""),"",E173+G173)</f>
        <v/>
      </c>
      <c r="J173" s="15">
        <f>IF(H173="","",H173-TODAY())</f>
        <v/>
      </c>
      <c r="K173" s="15">
        <f>IF(H173="","",IF(J173&lt;0,"Gecikti",IF(J173&lt;=30,"Yaklaşıyor","Zamanı var")))</f>
        <v/>
      </c>
    </row>
    <row r="174">
      <c r="A174" s="11" t="n"/>
      <c r="B174" s="11" t="n"/>
      <c r="C174" s="11" t="n"/>
      <c r="D174" s="17" t="n"/>
      <c r="E174" s="16" t="n"/>
      <c r="F174" s="11" t="n"/>
      <c r="G174" s="16" t="n"/>
      <c r="H174" s="23">
        <f>IF(OR(D174="",F174=""),"",EDATE(D174,F174))</f>
        <v/>
      </c>
      <c r="I174" s="24">
        <f>IF(OR(E174="",G174=""),"",E174+G174)</f>
        <v/>
      </c>
      <c r="J174" s="15">
        <f>IF(H174="","",H174-TODAY())</f>
        <v/>
      </c>
      <c r="K174" s="15">
        <f>IF(H174="","",IF(J174&lt;0,"Gecikti",IF(J174&lt;=30,"Yaklaşıyor","Zamanı var")))</f>
        <v/>
      </c>
    </row>
    <row r="175">
      <c r="A175" s="11" t="n"/>
      <c r="B175" s="11" t="n"/>
      <c r="C175" s="11" t="n"/>
      <c r="D175" s="17" t="n"/>
      <c r="E175" s="16" t="n"/>
      <c r="F175" s="11" t="n"/>
      <c r="G175" s="16" t="n"/>
      <c r="H175" s="23">
        <f>IF(OR(D175="",F175=""),"",EDATE(D175,F175))</f>
        <v/>
      </c>
      <c r="I175" s="24">
        <f>IF(OR(E175="",G175=""),"",E175+G175)</f>
        <v/>
      </c>
      <c r="J175" s="15">
        <f>IF(H175="","",H175-TODAY())</f>
        <v/>
      </c>
      <c r="K175" s="15">
        <f>IF(H175="","",IF(J175&lt;0,"Gecikti",IF(J175&lt;=30,"Yaklaşıyor","Zamanı var")))</f>
        <v/>
      </c>
    </row>
    <row r="176">
      <c r="A176" s="11" t="n"/>
      <c r="B176" s="11" t="n"/>
      <c r="C176" s="11" t="n"/>
      <c r="D176" s="17" t="n"/>
      <c r="E176" s="16" t="n"/>
      <c r="F176" s="11" t="n"/>
      <c r="G176" s="16" t="n"/>
      <c r="H176" s="23">
        <f>IF(OR(D176="",F176=""),"",EDATE(D176,F176))</f>
        <v/>
      </c>
      <c r="I176" s="24">
        <f>IF(OR(E176="",G176=""),"",E176+G176)</f>
        <v/>
      </c>
      <c r="J176" s="15">
        <f>IF(H176="","",H176-TODAY())</f>
        <v/>
      </c>
      <c r="K176" s="15">
        <f>IF(H176="","",IF(J176&lt;0,"Gecikti",IF(J176&lt;=30,"Yaklaşıyor","Zamanı var")))</f>
        <v/>
      </c>
    </row>
    <row r="177">
      <c r="A177" s="11" t="n"/>
      <c r="B177" s="11" t="n"/>
      <c r="C177" s="11" t="n"/>
      <c r="D177" s="17" t="n"/>
      <c r="E177" s="16" t="n"/>
      <c r="F177" s="11" t="n"/>
      <c r="G177" s="16" t="n"/>
      <c r="H177" s="23">
        <f>IF(OR(D177="",F177=""),"",EDATE(D177,F177))</f>
        <v/>
      </c>
      <c r="I177" s="24">
        <f>IF(OR(E177="",G177=""),"",E177+G177)</f>
        <v/>
      </c>
      <c r="J177" s="15">
        <f>IF(H177="","",H177-TODAY())</f>
        <v/>
      </c>
      <c r="K177" s="15">
        <f>IF(H177="","",IF(J177&lt;0,"Gecikti",IF(J177&lt;=30,"Yaklaşıyor","Zamanı var")))</f>
        <v/>
      </c>
    </row>
    <row r="178">
      <c r="A178" s="11" t="n"/>
      <c r="B178" s="11" t="n"/>
      <c r="C178" s="11" t="n"/>
      <c r="D178" s="17" t="n"/>
      <c r="E178" s="16" t="n"/>
      <c r="F178" s="11" t="n"/>
      <c r="G178" s="16" t="n"/>
      <c r="H178" s="23">
        <f>IF(OR(D178="",F178=""),"",EDATE(D178,F178))</f>
        <v/>
      </c>
      <c r="I178" s="24">
        <f>IF(OR(E178="",G178=""),"",E178+G178)</f>
        <v/>
      </c>
      <c r="J178" s="15">
        <f>IF(H178="","",H178-TODAY())</f>
        <v/>
      </c>
      <c r="K178" s="15">
        <f>IF(H178="","",IF(J178&lt;0,"Gecikti",IF(J178&lt;=30,"Yaklaşıyor","Zamanı var")))</f>
        <v/>
      </c>
    </row>
    <row r="179">
      <c r="A179" s="11" t="n"/>
      <c r="B179" s="11" t="n"/>
      <c r="C179" s="11" t="n"/>
      <c r="D179" s="17" t="n"/>
      <c r="E179" s="16" t="n"/>
      <c r="F179" s="11" t="n"/>
      <c r="G179" s="16" t="n"/>
      <c r="H179" s="23">
        <f>IF(OR(D179="",F179=""),"",EDATE(D179,F179))</f>
        <v/>
      </c>
      <c r="I179" s="24">
        <f>IF(OR(E179="",G179=""),"",E179+G179)</f>
        <v/>
      </c>
      <c r="J179" s="15">
        <f>IF(H179="","",H179-TODAY())</f>
        <v/>
      </c>
      <c r="K179" s="15">
        <f>IF(H179="","",IF(J179&lt;0,"Gecikti",IF(J179&lt;=30,"Yaklaşıyor","Zamanı var")))</f>
        <v/>
      </c>
    </row>
    <row r="180">
      <c r="A180" s="11" t="n"/>
      <c r="B180" s="11" t="n"/>
      <c r="C180" s="11" t="n"/>
      <c r="D180" s="17" t="n"/>
      <c r="E180" s="16" t="n"/>
      <c r="F180" s="11" t="n"/>
      <c r="G180" s="16" t="n"/>
      <c r="H180" s="23">
        <f>IF(OR(D180="",F180=""),"",EDATE(D180,F180))</f>
        <v/>
      </c>
      <c r="I180" s="24">
        <f>IF(OR(E180="",G180=""),"",E180+G180)</f>
        <v/>
      </c>
      <c r="J180" s="15">
        <f>IF(H180="","",H180-TODAY())</f>
        <v/>
      </c>
      <c r="K180" s="15">
        <f>IF(H180="","",IF(J180&lt;0,"Gecikti",IF(J180&lt;=30,"Yaklaşıyor","Zamanı var")))</f>
        <v/>
      </c>
    </row>
    <row r="181">
      <c r="A181" s="11" t="n"/>
      <c r="B181" s="11" t="n"/>
      <c r="C181" s="11" t="n"/>
      <c r="D181" s="17" t="n"/>
      <c r="E181" s="16" t="n"/>
      <c r="F181" s="11" t="n"/>
      <c r="G181" s="16" t="n"/>
      <c r="H181" s="23">
        <f>IF(OR(D181="",F181=""),"",EDATE(D181,F181))</f>
        <v/>
      </c>
      <c r="I181" s="24">
        <f>IF(OR(E181="",G181=""),"",E181+G181)</f>
        <v/>
      </c>
      <c r="J181" s="15">
        <f>IF(H181="","",H181-TODAY())</f>
        <v/>
      </c>
      <c r="K181" s="15">
        <f>IF(H181="","",IF(J181&lt;0,"Gecikti",IF(J181&lt;=30,"Yaklaşıyor","Zamanı var")))</f>
        <v/>
      </c>
    </row>
    <row r="182">
      <c r="A182" s="11" t="n"/>
      <c r="B182" s="11" t="n"/>
      <c r="C182" s="11" t="n"/>
      <c r="D182" s="17" t="n"/>
      <c r="E182" s="16" t="n"/>
      <c r="F182" s="11" t="n"/>
      <c r="G182" s="16" t="n"/>
      <c r="H182" s="23">
        <f>IF(OR(D182="",F182=""),"",EDATE(D182,F182))</f>
        <v/>
      </c>
      <c r="I182" s="24">
        <f>IF(OR(E182="",G182=""),"",E182+G182)</f>
        <v/>
      </c>
      <c r="J182" s="15">
        <f>IF(H182="","",H182-TODAY())</f>
        <v/>
      </c>
      <c r="K182" s="15">
        <f>IF(H182="","",IF(J182&lt;0,"Gecikti",IF(J182&lt;=30,"Yaklaşıyor","Zamanı var")))</f>
        <v/>
      </c>
    </row>
    <row r="183">
      <c r="A183" s="11" t="n"/>
      <c r="B183" s="11" t="n"/>
      <c r="C183" s="11" t="n"/>
      <c r="D183" s="17" t="n"/>
      <c r="E183" s="16" t="n"/>
      <c r="F183" s="11" t="n"/>
      <c r="G183" s="16" t="n"/>
      <c r="H183" s="23">
        <f>IF(OR(D183="",F183=""),"",EDATE(D183,F183))</f>
        <v/>
      </c>
      <c r="I183" s="24">
        <f>IF(OR(E183="",G183=""),"",E183+G183)</f>
        <v/>
      </c>
      <c r="J183" s="15">
        <f>IF(H183="","",H183-TODAY())</f>
        <v/>
      </c>
      <c r="K183" s="15">
        <f>IF(H183="","",IF(J183&lt;0,"Gecikti",IF(J183&lt;=30,"Yaklaşıyor","Zamanı var")))</f>
        <v/>
      </c>
    </row>
    <row r="184">
      <c r="A184" s="11" t="n"/>
      <c r="B184" s="11" t="n"/>
      <c r="C184" s="11" t="n"/>
      <c r="D184" s="17" t="n"/>
      <c r="E184" s="16" t="n"/>
      <c r="F184" s="11" t="n"/>
      <c r="G184" s="16" t="n"/>
      <c r="H184" s="23">
        <f>IF(OR(D184="",F184=""),"",EDATE(D184,F184))</f>
        <v/>
      </c>
      <c r="I184" s="24">
        <f>IF(OR(E184="",G184=""),"",E184+G184)</f>
        <v/>
      </c>
      <c r="J184" s="15">
        <f>IF(H184="","",H184-TODAY())</f>
        <v/>
      </c>
      <c r="K184" s="15">
        <f>IF(H184="","",IF(J184&lt;0,"Gecikti",IF(J184&lt;=30,"Yaklaşıyor","Zamanı var")))</f>
        <v/>
      </c>
    </row>
    <row r="185">
      <c r="A185" s="11" t="n"/>
      <c r="B185" s="11" t="n"/>
      <c r="C185" s="11" t="n"/>
      <c r="D185" s="17" t="n"/>
      <c r="E185" s="16" t="n"/>
      <c r="F185" s="11" t="n"/>
      <c r="G185" s="16" t="n"/>
      <c r="H185" s="23">
        <f>IF(OR(D185="",F185=""),"",EDATE(D185,F185))</f>
        <v/>
      </c>
      <c r="I185" s="24">
        <f>IF(OR(E185="",G185=""),"",E185+G185)</f>
        <v/>
      </c>
      <c r="J185" s="15">
        <f>IF(H185="","",H185-TODAY())</f>
        <v/>
      </c>
      <c r="K185" s="15">
        <f>IF(H185="","",IF(J185&lt;0,"Gecikti",IF(J185&lt;=30,"Yaklaşıyor","Zamanı var")))</f>
        <v/>
      </c>
    </row>
    <row r="186">
      <c r="A186" s="11" t="n"/>
      <c r="B186" s="11" t="n"/>
      <c r="C186" s="11" t="n"/>
      <c r="D186" s="17" t="n"/>
      <c r="E186" s="16" t="n"/>
      <c r="F186" s="11" t="n"/>
      <c r="G186" s="16" t="n"/>
      <c r="H186" s="23">
        <f>IF(OR(D186="",F186=""),"",EDATE(D186,F186))</f>
        <v/>
      </c>
      <c r="I186" s="24">
        <f>IF(OR(E186="",G186=""),"",E186+G186)</f>
        <v/>
      </c>
      <c r="J186" s="15">
        <f>IF(H186="","",H186-TODAY())</f>
        <v/>
      </c>
      <c r="K186" s="15">
        <f>IF(H186="","",IF(J186&lt;0,"Gecikti",IF(J186&lt;=30,"Yaklaşıyor","Zamanı var")))</f>
        <v/>
      </c>
    </row>
    <row r="187">
      <c r="A187" s="11" t="n"/>
      <c r="B187" s="11" t="n"/>
      <c r="C187" s="11" t="n"/>
      <c r="D187" s="17" t="n"/>
      <c r="E187" s="16" t="n"/>
      <c r="F187" s="11" t="n"/>
      <c r="G187" s="16" t="n"/>
      <c r="H187" s="23">
        <f>IF(OR(D187="",F187=""),"",EDATE(D187,F187))</f>
        <v/>
      </c>
      <c r="I187" s="24">
        <f>IF(OR(E187="",G187=""),"",E187+G187)</f>
        <v/>
      </c>
      <c r="J187" s="15">
        <f>IF(H187="","",H187-TODAY())</f>
        <v/>
      </c>
      <c r="K187" s="15">
        <f>IF(H187="","",IF(J187&lt;0,"Gecikti",IF(J187&lt;=30,"Yaklaşıyor","Zamanı var")))</f>
        <v/>
      </c>
    </row>
    <row r="188">
      <c r="A188" s="11" t="n"/>
      <c r="B188" s="11" t="n"/>
      <c r="C188" s="11" t="n"/>
      <c r="D188" s="17" t="n"/>
      <c r="E188" s="16" t="n"/>
      <c r="F188" s="11" t="n"/>
      <c r="G188" s="16" t="n"/>
      <c r="H188" s="23">
        <f>IF(OR(D188="",F188=""),"",EDATE(D188,F188))</f>
        <v/>
      </c>
      <c r="I188" s="24">
        <f>IF(OR(E188="",G188=""),"",E188+G188)</f>
        <v/>
      </c>
      <c r="J188" s="15">
        <f>IF(H188="","",H188-TODAY())</f>
        <v/>
      </c>
      <c r="K188" s="15">
        <f>IF(H188="","",IF(J188&lt;0,"Gecikti",IF(J188&lt;=30,"Yaklaşıyor","Zamanı var")))</f>
        <v/>
      </c>
    </row>
    <row r="189">
      <c r="A189" s="11" t="n"/>
      <c r="B189" s="11" t="n"/>
      <c r="C189" s="11" t="n"/>
      <c r="D189" s="17" t="n"/>
      <c r="E189" s="16" t="n"/>
      <c r="F189" s="11" t="n"/>
      <c r="G189" s="16" t="n"/>
      <c r="H189" s="23">
        <f>IF(OR(D189="",F189=""),"",EDATE(D189,F189))</f>
        <v/>
      </c>
      <c r="I189" s="24">
        <f>IF(OR(E189="",G189=""),"",E189+G189)</f>
        <v/>
      </c>
      <c r="J189" s="15">
        <f>IF(H189="","",H189-TODAY())</f>
        <v/>
      </c>
      <c r="K189" s="15">
        <f>IF(H189="","",IF(J189&lt;0,"Gecikti",IF(J189&lt;=30,"Yaklaşıyor","Zamanı var")))</f>
        <v/>
      </c>
    </row>
    <row r="190">
      <c r="A190" s="11" t="n"/>
      <c r="B190" s="11" t="n"/>
      <c r="C190" s="11" t="n"/>
      <c r="D190" s="17" t="n"/>
      <c r="E190" s="16" t="n"/>
      <c r="F190" s="11" t="n"/>
      <c r="G190" s="16" t="n"/>
      <c r="H190" s="23">
        <f>IF(OR(D190="",F190=""),"",EDATE(D190,F190))</f>
        <v/>
      </c>
      <c r="I190" s="24">
        <f>IF(OR(E190="",G190=""),"",E190+G190)</f>
        <v/>
      </c>
      <c r="J190" s="15">
        <f>IF(H190="","",H190-TODAY())</f>
        <v/>
      </c>
      <c r="K190" s="15">
        <f>IF(H190="","",IF(J190&lt;0,"Gecikti",IF(J190&lt;=30,"Yaklaşıyor","Zamanı var")))</f>
        <v/>
      </c>
    </row>
    <row r="191">
      <c r="A191" s="11" t="n"/>
      <c r="B191" s="11" t="n"/>
      <c r="C191" s="11" t="n"/>
      <c r="D191" s="17" t="n"/>
      <c r="E191" s="16" t="n"/>
      <c r="F191" s="11" t="n"/>
      <c r="G191" s="16" t="n"/>
      <c r="H191" s="23">
        <f>IF(OR(D191="",F191=""),"",EDATE(D191,F191))</f>
        <v/>
      </c>
      <c r="I191" s="24">
        <f>IF(OR(E191="",G191=""),"",E191+G191)</f>
        <v/>
      </c>
      <c r="J191" s="15">
        <f>IF(H191="","",H191-TODAY())</f>
        <v/>
      </c>
      <c r="K191" s="15">
        <f>IF(H191="","",IF(J191&lt;0,"Gecikti",IF(J191&lt;=30,"Yaklaşıyor","Zamanı var")))</f>
        <v/>
      </c>
    </row>
    <row r="192">
      <c r="A192" s="11" t="n"/>
      <c r="B192" s="11" t="n"/>
      <c r="C192" s="11" t="n"/>
      <c r="D192" s="17" t="n"/>
      <c r="E192" s="16" t="n"/>
      <c r="F192" s="11" t="n"/>
      <c r="G192" s="16" t="n"/>
      <c r="H192" s="23">
        <f>IF(OR(D192="",F192=""),"",EDATE(D192,F192))</f>
        <v/>
      </c>
      <c r="I192" s="24">
        <f>IF(OR(E192="",G192=""),"",E192+G192)</f>
        <v/>
      </c>
      <c r="J192" s="15">
        <f>IF(H192="","",H192-TODAY())</f>
        <v/>
      </c>
      <c r="K192" s="15">
        <f>IF(H192="","",IF(J192&lt;0,"Gecikti",IF(J192&lt;=30,"Yaklaşıyor","Zamanı var")))</f>
        <v/>
      </c>
    </row>
    <row r="193">
      <c r="A193" s="11" t="n"/>
      <c r="B193" s="11" t="n"/>
      <c r="C193" s="11" t="n"/>
      <c r="D193" s="17" t="n"/>
      <c r="E193" s="16" t="n"/>
      <c r="F193" s="11" t="n"/>
      <c r="G193" s="16" t="n"/>
      <c r="H193" s="23">
        <f>IF(OR(D193="",F193=""),"",EDATE(D193,F193))</f>
        <v/>
      </c>
      <c r="I193" s="24">
        <f>IF(OR(E193="",G193=""),"",E193+G193)</f>
        <v/>
      </c>
      <c r="J193" s="15">
        <f>IF(H193="","",H193-TODAY())</f>
        <v/>
      </c>
      <c r="K193" s="15">
        <f>IF(H193="","",IF(J193&lt;0,"Gecikti",IF(J193&lt;=30,"Yaklaşıyor","Zamanı var")))</f>
        <v/>
      </c>
    </row>
    <row r="194">
      <c r="A194" s="11" t="n"/>
      <c r="B194" s="11" t="n"/>
      <c r="C194" s="11" t="n"/>
      <c r="D194" s="17" t="n"/>
      <c r="E194" s="16" t="n"/>
      <c r="F194" s="11" t="n"/>
      <c r="G194" s="16" t="n"/>
      <c r="H194" s="23">
        <f>IF(OR(D194="",F194=""),"",EDATE(D194,F194))</f>
        <v/>
      </c>
      <c r="I194" s="24">
        <f>IF(OR(E194="",G194=""),"",E194+G194)</f>
        <v/>
      </c>
      <c r="J194" s="15">
        <f>IF(H194="","",H194-TODAY())</f>
        <v/>
      </c>
      <c r="K194" s="15">
        <f>IF(H194="","",IF(J194&lt;0,"Gecikti",IF(J194&lt;=30,"Yaklaşıyor","Zamanı var")))</f>
        <v/>
      </c>
    </row>
    <row r="195">
      <c r="A195" s="11" t="n"/>
      <c r="B195" s="11" t="n"/>
      <c r="C195" s="11" t="n"/>
      <c r="D195" s="17" t="n"/>
      <c r="E195" s="16" t="n"/>
      <c r="F195" s="11" t="n"/>
      <c r="G195" s="16" t="n"/>
      <c r="H195" s="23">
        <f>IF(OR(D195="",F195=""),"",EDATE(D195,F195))</f>
        <v/>
      </c>
      <c r="I195" s="24">
        <f>IF(OR(E195="",G195=""),"",E195+G195)</f>
        <v/>
      </c>
      <c r="J195" s="15">
        <f>IF(H195="","",H195-TODAY())</f>
        <v/>
      </c>
      <c r="K195" s="15">
        <f>IF(H195="","",IF(J195&lt;0,"Gecikti",IF(J195&lt;=30,"Yaklaşıyor","Zamanı var")))</f>
        <v/>
      </c>
    </row>
    <row r="196">
      <c r="A196" s="11" t="n"/>
      <c r="B196" s="11" t="n"/>
      <c r="C196" s="11" t="n"/>
      <c r="D196" s="17" t="n"/>
      <c r="E196" s="16" t="n"/>
      <c r="F196" s="11" t="n"/>
      <c r="G196" s="16" t="n"/>
      <c r="H196" s="23">
        <f>IF(OR(D196="",F196=""),"",EDATE(D196,F196))</f>
        <v/>
      </c>
      <c r="I196" s="24">
        <f>IF(OR(E196="",G196=""),"",E196+G196)</f>
        <v/>
      </c>
      <c r="J196" s="15">
        <f>IF(H196="","",H196-TODAY())</f>
        <v/>
      </c>
      <c r="K196" s="15">
        <f>IF(H196="","",IF(J196&lt;0,"Gecikti",IF(J196&lt;=30,"Yaklaşıyor","Zamanı var")))</f>
        <v/>
      </c>
    </row>
    <row r="197">
      <c r="A197" s="11" t="n"/>
      <c r="B197" s="11" t="n"/>
      <c r="C197" s="11" t="n"/>
      <c r="D197" s="17" t="n"/>
      <c r="E197" s="16" t="n"/>
      <c r="F197" s="11" t="n"/>
      <c r="G197" s="16" t="n"/>
      <c r="H197" s="23">
        <f>IF(OR(D197="",F197=""),"",EDATE(D197,F197))</f>
        <v/>
      </c>
      <c r="I197" s="24">
        <f>IF(OR(E197="",G197=""),"",E197+G197)</f>
        <v/>
      </c>
      <c r="J197" s="15">
        <f>IF(H197="","",H197-TODAY())</f>
        <v/>
      </c>
      <c r="K197" s="15">
        <f>IF(H197="","",IF(J197&lt;0,"Gecikti",IF(J197&lt;=30,"Yaklaşıyor","Zamanı var")))</f>
        <v/>
      </c>
    </row>
    <row r="198">
      <c r="A198" s="11" t="n"/>
      <c r="B198" s="11" t="n"/>
      <c r="C198" s="11" t="n"/>
      <c r="D198" s="17" t="n"/>
      <c r="E198" s="16" t="n"/>
      <c r="F198" s="11" t="n"/>
      <c r="G198" s="16" t="n"/>
      <c r="H198" s="23">
        <f>IF(OR(D198="",F198=""),"",EDATE(D198,F198))</f>
        <v/>
      </c>
      <c r="I198" s="24">
        <f>IF(OR(E198="",G198=""),"",E198+G198)</f>
        <v/>
      </c>
      <c r="J198" s="15">
        <f>IF(H198="","",H198-TODAY())</f>
        <v/>
      </c>
      <c r="K198" s="15">
        <f>IF(H198="","",IF(J198&lt;0,"Gecikti",IF(J198&lt;=30,"Yaklaşıyor","Zamanı var")))</f>
        <v/>
      </c>
    </row>
    <row r="199">
      <c r="A199" s="11" t="n"/>
      <c r="B199" s="11" t="n"/>
      <c r="C199" s="11" t="n"/>
      <c r="D199" s="17" t="n"/>
      <c r="E199" s="16" t="n"/>
      <c r="F199" s="11" t="n"/>
      <c r="G199" s="16" t="n"/>
      <c r="H199" s="23">
        <f>IF(OR(D199="",F199=""),"",EDATE(D199,F199))</f>
        <v/>
      </c>
      <c r="I199" s="24">
        <f>IF(OR(E199="",G199=""),"",E199+G199)</f>
        <v/>
      </c>
      <c r="J199" s="15">
        <f>IF(H199="","",H199-TODAY())</f>
        <v/>
      </c>
      <c r="K199" s="15">
        <f>IF(H199="","",IF(J199&lt;0,"Gecikti",IF(J199&lt;=30,"Yaklaşıyor","Zamanı var")))</f>
        <v/>
      </c>
    </row>
    <row r="200">
      <c r="A200" s="11" t="n"/>
      <c r="B200" s="11" t="n"/>
      <c r="C200" s="11" t="n"/>
      <c r="D200" s="17" t="n"/>
      <c r="E200" s="16" t="n"/>
      <c r="F200" s="11" t="n"/>
      <c r="G200" s="16" t="n"/>
      <c r="H200" s="23">
        <f>IF(OR(D200="",F200=""),"",EDATE(D200,F200))</f>
        <v/>
      </c>
      <c r="I200" s="24">
        <f>IF(OR(E200="",G200=""),"",E200+G200)</f>
        <v/>
      </c>
      <c r="J200" s="15">
        <f>IF(H200="","",H200-TODAY())</f>
        <v/>
      </c>
      <c r="K200" s="15">
        <f>IF(H200="","",IF(J200&lt;0,"Gecikti",IF(J200&lt;=30,"Yaklaşıyor","Zamanı var")))</f>
        <v/>
      </c>
    </row>
    <row r="201">
      <c r="A201" s="11" t="n"/>
      <c r="B201" s="11" t="n"/>
      <c r="C201" s="11" t="n"/>
      <c r="D201" s="17" t="n"/>
      <c r="E201" s="16" t="n"/>
      <c r="F201" s="11" t="n"/>
      <c r="G201" s="16" t="n"/>
      <c r="H201" s="23">
        <f>IF(OR(D201="",F201=""),"",EDATE(D201,F201))</f>
        <v/>
      </c>
      <c r="I201" s="24">
        <f>IF(OR(E201="",G201=""),"",E201+G201)</f>
        <v/>
      </c>
      <c r="J201" s="15">
        <f>IF(H201="","",H201-TODAY())</f>
        <v/>
      </c>
      <c r="K201" s="15">
        <f>IF(H201="","",IF(J201&lt;0,"Gecikti",IF(J201&lt;=30,"Yaklaşıyor","Zamanı var")))</f>
        <v/>
      </c>
    </row>
    <row r="202">
      <c r="A202" s="11" t="n"/>
      <c r="B202" s="11" t="n"/>
      <c r="C202" s="11" t="n"/>
      <c r="D202" s="17" t="n"/>
      <c r="E202" s="16" t="n"/>
      <c r="F202" s="11" t="n"/>
      <c r="G202" s="16" t="n"/>
      <c r="H202" s="23">
        <f>IF(OR(D202="",F202=""),"",EDATE(D202,F202))</f>
        <v/>
      </c>
      <c r="I202" s="24">
        <f>IF(OR(E202="",G202=""),"",E202+G202)</f>
        <v/>
      </c>
      <c r="J202" s="15">
        <f>IF(H202="","",H202-TODAY())</f>
        <v/>
      </c>
      <c r="K202" s="15">
        <f>IF(H202="","",IF(J202&lt;0,"Gecikti",IF(J202&lt;=30,"Yaklaşıyor","Zamanı var")))</f>
        <v/>
      </c>
    </row>
    <row r="203">
      <c r="A203" s="11" t="n"/>
      <c r="B203" s="11" t="n"/>
      <c r="C203" s="11" t="n"/>
      <c r="D203" s="17" t="n"/>
      <c r="E203" s="16" t="n"/>
      <c r="F203" s="11" t="n"/>
      <c r="G203" s="16" t="n"/>
      <c r="H203" s="23">
        <f>IF(OR(D203="",F203=""),"",EDATE(D203,F203))</f>
        <v/>
      </c>
      <c r="I203" s="24">
        <f>IF(OR(E203="",G203=""),"",E203+G203)</f>
        <v/>
      </c>
      <c r="J203" s="15">
        <f>IF(H203="","",H203-TODAY())</f>
        <v/>
      </c>
      <c r="K203" s="15">
        <f>IF(H203="","",IF(J203&lt;0,"Gecikti",IF(J203&lt;=30,"Yaklaşıyor","Zamanı var")))</f>
        <v/>
      </c>
    </row>
    <row r="204">
      <c r="A204" s="11" t="n"/>
      <c r="B204" s="11" t="n"/>
      <c r="C204" s="11" t="n"/>
      <c r="D204" s="17" t="n"/>
      <c r="E204" s="16" t="n"/>
      <c r="F204" s="11" t="n"/>
      <c r="G204" s="16" t="n"/>
      <c r="H204" s="23">
        <f>IF(OR(D204="",F204=""),"",EDATE(D204,F204))</f>
        <v/>
      </c>
      <c r="I204" s="24">
        <f>IF(OR(E204="",G204=""),"",E204+G204)</f>
        <v/>
      </c>
      <c r="J204" s="15">
        <f>IF(H204="","",H204-TODAY())</f>
        <v/>
      </c>
      <c r="K204" s="15">
        <f>IF(H204="","",IF(J204&lt;0,"Gecikti",IF(J204&lt;=30,"Yaklaşıyor","Zamanı var")))</f>
        <v/>
      </c>
    </row>
    <row r="205">
      <c r="A205" s="11" t="n"/>
      <c r="B205" s="11" t="n"/>
      <c r="C205" s="11" t="n"/>
      <c r="D205" s="17" t="n"/>
      <c r="E205" s="16" t="n"/>
      <c r="F205" s="11" t="n"/>
      <c r="G205" s="16" t="n"/>
      <c r="H205" s="23">
        <f>IF(OR(D205="",F205=""),"",EDATE(D205,F205))</f>
        <v/>
      </c>
      <c r="I205" s="24">
        <f>IF(OR(E205="",G205=""),"",E205+G205)</f>
        <v/>
      </c>
      <c r="J205" s="15">
        <f>IF(H205="","",H205-TODAY())</f>
        <v/>
      </c>
      <c r="K205" s="15">
        <f>IF(H205="","",IF(J205&lt;0,"Gecikti",IF(J205&lt;=30,"Yaklaşıyor","Zamanı var")))</f>
        <v/>
      </c>
    </row>
    <row r="206">
      <c r="A206" s="11" t="n"/>
      <c r="B206" s="11" t="n"/>
      <c r="C206" s="11" t="n"/>
      <c r="D206" s="17" t="n"/>
      <c r="E206" s="16" t="n"/>
      <c r="F206" s="11" t="n"/>
      <c r="G206" s="16" t="n"/>
      <c r="H206" s="23">
        <f>IF(OR(D206="",F206=""),"",EDATE(D206,F206))</f>
        <v/>
      </c>
      <c r="I206" s="24">
        <f>IF(OR(E206="",G206=""),"",E206+G206)</f>
        <v/>
      </c>
      <c r="J206" s="15">
        <f>IF(H206="","",H206-TODAY())</f>
        <v/>
      </c>
      <c r="K206" s="15">
        <f>IF(H206="","",IF(J206&lt;0,"Gecikti",IF(J206&lt;=30,"Yaklaşıyor","Zamanı var")))</f>
        <v/>
      </c>
    </row>
    <row r="207">
      <c r="A207" s="11" t="n"/>
      <c r="B207" s="11" t="n"/>
      <c r="C207" s="11" t="n"/>
      <c r="D207" s="17" t="n"/>
      <c r="E207" s="16" t="n"/>
      <c r="F207" s="11" t="n"/>
      <c r="G207" s="16" t="n"/>
      <c r="H207" s="23">
        <f>IF(OR(D207="",F207=""),"",EDATE(D207,F207))</f>
        <v/>
      </c>
      <c r="I207" s="24">
        <f>IF(OR(E207="",G207=""),"",E207+G207)</f>
        <v/>
      </c>
      <c r="J207" s="15">
        <f>IF(H207="","",H207-TODAY())</f>
        <v/>
      </c>
      <c r="K207" s="15">
        <f>IF(H207="","",IF(J207&lt;0,"Gecikti",IF(J207&lt;=30,"Yaklaşıyor","Zamanı var")))</f>
        <v/>
      </c>
    </row>
    <row r="208">
      <c r="A208" s="11" t="n"/>
      <c r="B208" s="11" t="n"/>
      <c r="C208" s="11" t="n"/>
      <c r="D208" s="17" t="n"/>
      <c r="E208" s="16" t="n"/>
      <c r="F208" s="11" t="n"/>
      <c r="G208" s="16" t="n"/>
      <c r="H208" s="23">
        <f>IF(OR(D208="",F208=""),"",EDATE(D208,F208))</f>
        <v/>
      </c>
      <c r="I208" s="24">
        <f>IF(OR(E208="",G208=""),"",E208+G208)</f>
        <v/>
      </c>
      <c r="J208" s="15">
        <f>IF(H208="","",H208-TODAY())</f>
        <v/>
      </c>
      <c r="K208" s="15">
        <f>IF(H208="","",IF(J208&lt;0,"Gecikti",IF(J208&lt;=30,"Yaklaşıyor","Zamanı var")))</f>
        <v/>
      </c>
    </row>
    <row r="209">
      <c r="A209" s="11" t="n"/>
      <c r="B209" s="11" t="n"/>
      <c r="C209" s="11" t="n"/>
      <c r="D209" s="17" t="n"/>
      <c r="E209" s="16" t="n"/>
      <c r="F209" s="11" t="n"/>
      <c r="G209" s="16" t="n"/>
      <c r="H209" s="23">
        <f>IF(OR(D209="",F209=""),"",EDATE(D209,F209))</f>
        <v/>
      </c>
      <c r="I209" s="24">
        <f>IF(OR(E209="",G209=""),"",E209+G209)</f>
        <v/>
      </c>
      <c r="J209" s="15">
        <f>IF(H209="","",H209-TODAY())</f>
        <v/>
      </c>
      <c r="K209" s="15">
        <f>IF(H209="","",IF(J209&lt;0,"Gecikti",IF(J209&lt;=30,"Yaklaşıyor","Zamanı var")))</f>
        <v/>
      </c>
    </row>
    <row r="210">
      <c r="A210" s="11" t="n"/>
      <c r="B210" s="11" t="n"/>
      <c r="C210" s="11" t="n"/>
      <c r="D210" s="17" t="n"/>
      <c r="E210" s="16" t="n"/>
      <c r="F210" s="11" t="n"/>
      <c r="G210" s="16" t="n"/>
      <c r="H210" s="23">
        <f>IF(OR(D210="",F210=""),"",EDATE(D210,F210))</f>
        <v/>
      </c>
      <c r="I210" s="24">
        <f>IF(OR(E210="",G210=""),"",E210+G210)</f>
        <v/>
      </c>
      <c r="J210" s="15">
        <f>IF(H210="","",H210-TODAY())</f>
        <v/>
      </c>
      <c r="K210" s="15">
        <f>IF(H210="","",IF(J210&lt;0,"Gecikti",IF(J210&lt;=30,"Yaklaşıyor","Zamanı var")))</f>
        <v/>
      </c>
    </row>
    <row r="211">
      <c r="A211" s="11" t="n"/>
      <c r="B211" s="11" t="n"/>
      <c r="C211" s="11" t="n"/>
      <c r="D211" s="17" t="n"/>
      <c r="E211" s="16" t="n"/>
      <c r="F211" s="11" t="n"/>
      <c r="G211" s="16" t="n"/>
      <c r="H211" s="23">
        <f>IF(OR(D211="",F211=""),"",EDATE(D211,F211))</f>
        <v/>
      </c>
      <c r="I211" s="24">
        <f>IF(OR(E211="",G211=""),"",E211+G211)</f>
        <v/>
      </c>
      <c r="J211" s="15">
        <f>IF(H211="","",H211-TODAY())</f>
        <v/>
      </c>
      <c r="K211" s="15">
        <f>IF(H211="","",IF(J211&lt;0,"Gecikti",IF(J211&lt;=30,"Yaklaşıyor","Zamanı var")))</f>
        <v/>
      </c>
    </row>
    <row r="212">
      <c r="A212" s="11" t="n"/>
      <c r="B212" s="11" t="n"/>
      <c r="C212" s="11" t="n"/>
      <c r="D212" s="17" t="n"/>
      <c r="E212" s="16" t="n"/>
      <c r="F212" s="11" t="n"/>
      <c r="G212" s="16" t="n"/>
      <c r="H212" s="23">
        <f>IF(OR(D212="",F212=""),"",EDATE(D212,F212))</f>
        <v/>
      </c>
      <c r="I212" s="24">
        <f>IF(OR(E212="",G212=""),"",E212+G212)</f>
        <v/>
      </c>
      <c r="J212" s="15">
        <f>IF(H212="","",H212-TODAY())</f>
        <v/>
      </c>
      <c r="K212" s="15">
        <f>IF(H212="","",IF(J212&lt;0,"Gecikti",IF(J212&lt;=30,"Yaklaşıyor","Zamanı var")))</f>
        <v/>
      </c>
    </row>
    <row r="213">
      <c r="A213" s="11" t="n"/>
      <c r="B213" s="11" t="n"/>
      <c r="C213" s="11" t="n"/>
      <c r="D213" s="17" t="n"/>
      <c r="E213" s="16" t="n"/>
      <c r="F213" s="11" t="n"/>
      <c r="G213" s="16" t="n"/>
      <c r="H213" s="23">
        <f>IF(OR(D213="",F213=""),"",EDATE(D213,F213))</f>
        <v/>
      </c>
      <c r="I213" s="24">
        <f>IF(OR(E213="",G213=""),"",E213+G213)</f>
        <v/>
      </c>
      <c r="J213" s="15">
        <f>IF(H213="","",H213-TODAY())</f>
        <v/>
      </c>
      <c r="K213" s="15">
        <f>IF(H213="","",IF(J213&lt;0,"Gecikti",IF(J213&lt;=30,"Yaklaşıyor","Zamanı var")))</f>
        <v/>
      </c>
    </row>
    <row r="214">
      <c r="A214" s="11" t="n"/>
      <c r="B214" s="11" t="n"/>
      <c r="C214" s="11" t="n"/>
      <c r="D214" s="17" t="n"/>
      <c r="E214" s="16" t="n"/>
      <c r="F214" s="11" t="n"/>
      <c r="G214" s="16" t="n"/>
      <c r="H214" s="23">
        <f>IF(OR(D214="",F214=""),"",EDATE(D214,F214))</f>
        <v/>
      </c>
      <c r="I214" s="24">
        <f>IF(OR(E214="",G214=""),"",E214+G214)</f>
        <v/>
      </c>
      <c r="J214" s="15">
        <f>IF(H214="","",H214-TODAY())</f>
        <v/>
      </c>
      <c r="K214" s="15">
        <f>IF(H214="","",IF(J214&lt;0,"Gecikti",IF(J214&lt;=30,"Yaklaşıyor","Zamanı var")))</f>
        <v/>
      </c>
    </row>
    <row r="215">
      <c r="A215" s="11" t="n"/>
      <c r="B215" s="11" t="n"/>
      <c r="C215" s="11" t="n"/>
      <c r="D215" s="17" t="n"/>
      <c r="E215" s="16" t="n"/>
      <c r="F215" s="11" t="n"/>
      <c r="G215" s="16" t="n"/>
      <c r="H215" s="23">
        <f>IF(OR(D215="",F215=""),"",EDATE(D215,F215))</f>
        <v/>
      </c>
      <c r="I215" s="24">
        <f>IF(OR(E215="",G215=""),"",E215+G215)</f>
        <v/>
      </c>
      <c r="J215" s="15">
        <f>IF(H215="","",H215-TODAY())</f>
        <v/>
      </c>
      <c r="K215" s="15">
        <f>IF(H215="","",IF(J215&lt;0,"Gecikti",IF(J215&lt;=30,"Yaklaşıyor","Zamanı var")))</f>
        <v/>
      </c>
    </row>
    <row r="216">
      <c r="A216" s="11" t="n"/>
      <c r="B216" s="11" t="n"/>
      <c r="C216" s="11" t="n"/>
      <c r="D216" s="17" t="n"/>
      <c r="E216" s="16" t="n"/>
      <c r="F216" s="11" t="n"/>
      <c r="G216" s="16" t="n"/>
      <c r="H216" s="23">
        <f>IF(OR(D216="",F216=""),"",EDATE(D216,F216))</f>
        <v/>
      </c>
      <c r="I216" s="24">
        <f>IF(OR(E216="",G216=""),"",E216+G216)</f>
        <v/>
      </c>
      <c r="J216" s="15">
        <f>IF(H216="","",H216-TODAY())</f>
        <v/>
      </c>
      <c r="K216" s="15">
        <f>IF(H216="","",IF(J216&lt;0,"Gecikti",IF(J216&lt;=30,"Yaklaşıyor","Zamanı var")))</f>
        <v/>
      </c>
    </row>
    <row r="217">
      <c r="A217" s="11" t="n"/>
      <c r="B217" s="11" t="n"/>
      <c r="C217" s="11" t="n"/>
      <c r="D217" s="17" t="n"/>
      <c r="E217" s="16" t="n"/>
      <c r="F217" s="11" t="n"/>
      <c r="G217" s="16" t="n"/>
      <c r="H217" s="23">
        <f>IF(OR(D217="",F217=""),"",EDATE(D217,F217))</f>
        <v/>
      </c>
      <c r="I217" s="24">
        <f>IF(OR(E217="",G217=""),"",E217+G217)</f>
        <v/>
      </c>
      <c r="J217" s="15">
        <f>IF(H217="","",H217-TODAY())</f>
        <v/>
      </c>
      <c r="K217" s="15">
        <f>IF(H217="","",IF(J217&lt;0,"Gecikti",IF(J217&lt;=30,"Yaklaşıyor","Zamanı var")))</f>
        <v/>
      </c>
    </row>
    <row r="218">
      <c r="A218" s="11" t="n"/>
      <c r="B218" s="11" t="n"/>
      <c r="C218" s="11" t="n"/>
      <c r="D218" s="17" t="n"/>
      <c r="E218" s="16" t="n"/>
      <c r="F218" s="11" t="n"/>
      <c r="G218" s="16" t="n"/>
      <c r="H218" s="23">
        <f>IF(OR(D218="",F218=""),"",EDATE(D218,F218))</f>
        <v/>
      </c>
      <c r="I218" s="24">
        <f>IF(OR(E218="",G218=""),"",E218+G218)</f>
        <v/>
      </c>
      <c r="J218" s="15">
        <f>IF(H218="","",H218-TODAY())</f>
        <v/>
      </c>
      <c r="K218" s="15">
        <f>IF(H218="","",IF(J218&lt;0,"Gecikti",IF(J218&lt;=30,"Yaklaşıyor","Zamanı var")))</f>
        <v/>
      </c>
    </row>
    <row r="219">
      <c r="A219" s="11" t="n"/>
      <c r="B219" s="11" t="n"/>
      <c r="C219" s="11" t="n"/>
      <c r="D219" s="17" t="n"/>
      <c r="E219" s="16" t="n"/>
      <c r="F219" s="11" t="n"/>
      <c r="G219" s="16" t="n"/>
      <c r="H219" s="23">
        <f>IF(OR(D219="",F219=""),"",EDATE(D219,F219))</f>
        <v/>
      </c>
      <c r="I219" s="24">
        <f>IF(OR(E219="",G219=""),"",E219+G219)</f>
        <v/>
      </c>
      <c r="J219" s="15">
        <f>IF(H219="","",H219-TODAY())</f>
        <v/>
      </c>
      <c r="K219" s="15">
        <f>IF(H219="","",IF(J219&lt;0,"Gecikti",IF(J219&lt;=30,"Yaklaşıyor","Zamanı var")))</f>
        <v/>
      </c>
    </row>
    <row r="220">
      <c r="A220" s="11" t="n"/>
      <c r="B220" s="11" t="n"/>
      <c r="C220" s="11" t="n"/>
      <c r="D220" s="17" t="n"/>
      <c r="E220" s="16" t="n"/>
      <c r="F220" s="11" t="n"/>
      <c r="G220" s="16" t="n"/>
      <c r="H220" s="23">
        <f>IF(OR(D220="",F220=""),"",EDATE(D220,F220))</f>
        <v/>
      </c>
      <c r="I220" s="24">
        <f>IF(OR(E220="",G220=""),"",E220+G220)</f>
        <v/>
      </c>
      <c r="J220" s="15">
        <f>IF(H220="","",H220-TODAY())</f>
        <v/>
      </c>
      <c r="K220" s="15">
        <f>IF(H220="","",IF(J220&lt;0,"Gecikti",IF(J220&lt;=30,"Yaklaşıyor","Zamanı var")))</f>
        <v/>
      </c>
    </row>
    <row r="221">
      <c r="A221" s="11" t="n"/>
      <c r="B221" s="11" t="n"/>
      <c r="C221" s="11" t="n"/>
      <c r="D221" s="17" t="n"/>
      <c r="E221" s="16" t="n"/>
      <c r="F221" s="11" t="n"/>
      <c r="G221" s="16" t="n"/>
      <c r="H221" s="23">
        <f>IF(OR(D221="",F221=""),"",EDATE(D221,F221))</f>
        <v/>
      </c>
      <c r="I221" s="24">
        <f>IF(OR(E221="",G221=""),"",E221+G221)</f>
        <v/>
      </c>
      <c r="J221" s="15">
        <f>IF(H221="","",H221-TODAY())</f>
        <v/>
      </c>
      <c r="K221" s="15">
        <f>IF(H221="","",IF(J221&lt;0,"Gecikti",IF(J221&lt;=30,"Yaklaşıyor","Zamanı var")))</f>
        <v/>
      </c>
    </row>
    <row r="222">
      <c r="A222" s="11" t="n"/>
      <c r="B222" s="11" t="n"/>
      <c r="C222" s="11" t="n"/>
      <c r="D222" s="17" t="n"/>
      <c r="E222" s="16" t="n"/>
      <c r="F222" s="11" t="n"/>
      <c r="G222" s="16" t="n"/>
      <c r="H222" s="23">
        <f>IF(OR(D222="",F222=""),"",EDATE(D222,F222))</f>
        <v/>
      </c>
      <c r="I222" s="24">
        <f>IF(OR(E222="",G222=""),"",E222+G222)</f>
        <v/>
      </c>
      <c r="J222" s="15">
        <f>IF(H222="","",H222-TODAY())</f>
        <v/>
      </c>
      <c r="K222" s="15">
        <f>IF(H222="","",IF(J222&lt;0,"Gecikti",IF(J222&lt;=30,"Yaklaşıyor","Zamanı var")))</f>
        <v/>
      </c>
    </row>
    <row r="223">
      <c r="A223" s="11" t="n"/>
      <c r="B223" s="11" t="n"/>
      <c r="C223" s="11" t="n"/>
      <c r="D223" s="17" t="n"/>
      <c r="E223" s="16" t="n"/>
      <c r="F223" s="11" t="n"/>
      <c r="G223" s="16" t="n"/>
      <c r="H223" s="23">
        <f>IF(OR(D223="",F223=""),"",EDATE(D223,F223))</f>
        <v/>
      </c>
      <c r="I223" s="24">
        <f>IF(OR(E223="",G223=""),"",E223+G223)</f>
        <v/>
      </c>
      <c r="J223" s="15">
        <f>IF(H223="","",H223-TODAY())</f>
        <v/>
      </c>
      <c r="K223" s="15">
        <f>IF(H223="","",IF(J223&lt;0,"Gecikti",IF(J223&lt;=30,"Yaklaşıyor","Zamanı var")))</f>
        <v/>
      </c>
    </row>
    <row r="224">
      <c r="A224" s="11" t="n"/>
      <c r="B224" s="11" t="n"/>
      <c r="C224" s="11" t="n"/>
      <c r="D224" s="17" t="n"/>
      <c r="E224" s="16" t="n"/>
      <c r="F224" s="11" t="n"/>
      <c r="G224" s="16" t="n"/>
      <c r="H224" s="23">
        <f>IF(OR(D224="",F224=""),"",EDATE(D224,F224))</f>
        <v/>
      </c>
      <c r="I224" s="24">
        <f>IF(OR(E224="",G224=""),"",E224+G224)</f>
        <v/>
      </c>
      <c r="J224" s="15">
        <f>IF(H224="","",H224-TODAY())</f>
        <v/>
      </c>
      <c r="K224" s="15">
        <f>IF(H224="","",IF(J224&lt;0,"Gecikti",IF(J224&lt;=30,"Yaklaşıyor","Zamanı var")))</f>
        <v/>
      </c>
    </row>
    <row r="225">
      <c r="A225" s="11" t="n"/>
      <c r="B225" s="11" t="n"/>
      <c r="C225" s="11" t="n"/>
      <c r="D225" s="17" t="n"/>
      <c r="E225" s="16" t="n"/>
      <c r="F225" s="11" t="n"/>
      <c r="G225" s="16" t="n"/>
      <c r="H225" s="23">
        <f>IF(OR(D225="",F225=""),"",EDATE(D225,F225))</f>
        <v/>
      </c>
      <c r="I225" s="24">
        <f>IF(OR(E225="",G225=""),"",E225+G225)</f>
        <v/>
      </c>
      <c r="J225" s="15">
        <f>IF(H225="","",H225-TODAY())</f>
        <v/>
      </c>
      <c r="K225" s="15">
        <f>IF(H225="","",IF(J225&lt;0,"Gecikti",IF(J225&lt;=30,"Yaklaşıyor","Zamanı var")))</f>
        <v/>
      </c>
    </row>
    <row r="226">
      <c r="A226" s="11" t="n"/>
      <c r="B226" s="11" t="n"/>
      <c r="C226" s="11" t="n"/>
      <c r="D226" s="17" t="n"/>
      <c r="E226" s="16" t="n"/>
      <c r="F226" s="11" t="n"/>
      <c r="G226" s="16" t="n"/>
      <c r="H226" s="23">
        <f>IF(OR(D226="",F226=""),"",EDATE(D226,F226))</f>
        <v/>
      </c>
      <c r="I226" s="24">
        <f>IF(OR(E226="",G226=""),"",E226+G226)</f>
        <v/>
      </c>
      <c r="J226" s="15">
        <f>IF(H226="","",H226-TODAY())</f>
        <v/>
      </c>
      <c r="K226" s="15">
        <f>IF(H226="","",IF(J226&lt;0,"Gecikti",IF(J226&lt;=30,"Yaklaşıyor","Zamanı var")))</f>
        <v/>
      </c>
    </row>
    <row r="227">
      <c r="A227" s="11" t="n"/>
      <c r="B227" s="11" t="n"/>
      <c r="C227" s="11" t="n"/>
      <c r="D227" s="17" t="n"/>
      <c r="E227" s="16" t="n"/>
      <c r="F227" s="11" t="n"/>
      <c r="G227" s="16" t="n"/>
      <c r="H227" s="23">
        <f>IF(OR(D227="",F227=""),"",EDATE(D227,F227))</f>
        <v/>
      </c>
      <c r="I227" s="24">
        <f>IF(OR(E227="",G227=""),"",E227+G227)</f>
        <v/>
      </c>
      <c r="J227" s="15">
        <f>IF(H227="","",H227-TODAY())</f>
        <v/>
      </c>
      <c r="K227" s="15">
        <f>IF(H227="","",IF(J227&lt;0,"Gecikti",IF(J227&lt;=30,"Yaklaşıyor","Zamanı var")))</f>
        <v/>
      </c>
    </row>
    <row r="228">
      <c r="A228" s="11" t="n"/>
      <c r="B228" s="11" t="n"/>
      <c r="C228" s="11" t="n"/>
      <c r="D228" s="17" t="n"/>
      <c r="E228" s="16" t="n"/>
      <c r="F228" s="11" t="n"/>
      <c r="G228" s="16" t="n"/>
      <c r="H228" s="23">
        <f>IF(OR(D228="",F228=""),"",EDATE(D228,F228))</f>
        <v/>
      </c>
      <c r="I228" s="24">
        <f>IF(OR(E228="",G228=""),"",E228+G228)</f>
        <v/>
      </c>
      <c r="J228" s="15">
        <f>IF(H228="","",H228-TODAY())</f>
        <v/>
      </c>
      <c r="K228" s="15">
        <f>IF(H228="","",IF(J228&lt;0,"Gecikti",IF(J228&lt;=30,"Yaklaşıyor","Zamanı var")))</f>
        <v/>
      </c>
    </row>
    <row r="229">
      <c r="A229" s="11" t="n"/>
      <c r="B229" s="11" t="n"/>
      <c r="C229" s="11" t="n"/>
      <c r="D229" s="17" t="n"/>
      <c r="E229" s="16" t="n"/>
      <c r="F229" s="11" t="n"/>
      <c r="G229" s="16" t="n"/>
      <c r="H229" s="23">
        <f>IF(OR(D229="",F229=""),"",EDATE(D229,F229))</f>
        <v/>
      </c>
      <c r="I229" s="24">
        <f>IF(OR(E229="",G229=""),"",E229+G229)</f>
        <v/>
      </c>
      <c r="J229" s="15">
        <f>IF(H229="","",H229-TODAY())</f>
        <v/>
      </c>
      <c r="K229" s="15">
        <f>IF(H229="","",IF(J229&lt;0,"Gecikti",IF(J229&lt;=30,"Yaklaşıyor","Zamanı var")))</f>
        <v/>
      </c>
    </row>
    <row r="230">
      <c r="A230" s="11" t="n"/>
      <c r="B230" s="11" t="n"/>
      <c r="C230" s="11" t="n"/>
      <c r="D230" s="17" t="n"/>
      <c r="E230" s="16" t="n"/>
      <c r="F230" s="11" t="n"/>
      <c r="G230" s="16" t="n"/>
      <c r="H230" s="23">
        <f>IF(OR(D230="",F230=""),"",EDATE(D230,F230))</f>
        <v/>
      </c>
      <c r="I230" s="24">
        <f>IF(OR(E230="",G230=""),"",E230+G230)</f>
        <v/>
      </c>
      <c r="J230" s="15">
        <f>IF(H230="","",H230-TODAY())</f>
        <v/>
      </c>
      <c r="K230" s="15">
        <f>IF(H230="","",IF(J230&lt;0,"Gecikti",IF(J230&lt;=30,"Yaklaşıyor","Zamanı var")))</f>
        <v/>
      </c>
    </row>
    <row r="231">
      <c r="A231" s="11" t="n"/>
      <c r="B231" s="11" t="n"/>
      <c r="C231" s="11" t="n"/>
      <c r="D231" s="17" t="n"/>
      <c r="E231" s="16" t="n"/>
      <c r="F231" s="11" t="n"/>
      <c r="G231" s="16" t="n"/>
      <c r="H231" s="23">
        <f>IF(OR(D231="",F231=""),"",EDATE(D231,F231))</f>
        <v/>
      </c>
      <c r="I231" s="24">
        <f>IF(OR(E231="",G231=""),"",E231+G231)</f>
        <v/>
      </c>
      <c r="J231" s="15">
        <f>IF(H231="","",H231-TODAY())</f>
        <v/>
      </c>
      <c r="K231" s="15">
        <f>IF(H231="","",IF(J231&lt;0,"Gecikti",IF(J231&lt;=30,"Yaklaşıyor","Zamanı var")))</f>
        <v/>
      </c>
    </row>
    <row r="232">
      <c r="A232" s="11" t="n"/>
      <c r="B232" s="11" t="n"/>
      <c r="C232" s="11" t="n"/>
      <c r="D232" s="17" t="n"/>
      <c r="E232" s="16" t="n"/>
      <c r="F232" s="11" t="n"/>
      <c r="G232" s="16" t="n"/>
      <c r="H232" s="23">
        <f>IF(OR(D232="",F232=""),"",EDATE(D232,F232))</f>
        <v/>
      </c>
      <c r="I232" s="24">
        <f>IF(OR(E232="",G232=""),"",E232+G232)</f>
        <v/>
      </c>
      <c r="J232" s="15">
        <f>IF(H232="","",H232-TODAY())</f>
        <v/>
      </c>
      <c r="K232" s="15">
        <f>IF(H232="","",IF(J232&lt;0,"Gecikti",IF(J232&lt;=30,"Yaklaşıyor","Zamanı var")))</f>
        <v/>
      </c>
    </row>
    <row r="233">
      <c r="A233" s="11" t="n"/>
      <c r="B233" s="11" t="n"/>
      <c r="C233" s="11" t="n"/>
      <c r="D233" s="17" t="n"/>
      <c r="E233" s="16" t="n"/>
      <c r="F233" s="11" t="n"/>
      <c r="G233" s="16" t="n"/>
      <c r="H233" s="23">
        <f>IF(OR(D233="",F233=""),"",EDATE(D233,F233))</f>
        <v/>
      </c>
      <c r="I233" s="24">
        <f>IF(OR(E233="",G233=""),"",E233+G233)</f>
        <v/>
      </c>
      <c r="J233" s="15">
        <f>IF(H233="","",H233-TODAY())</f>
        <v/>
      </c>
      <c r="K233" s="15">
        <f>IF(H233="","",IF(J233&lt;0,"Gecikti",IF(J233&lt;=30,"Yaklaşıyor","Zamanı var")))</f>
        <v/>
      </c>
    </row>
    <row r="234">
      <c r="A234" s="11" t="n"/>
      <c r="B234" s="11" t="n"/>
      <c r="C234" s="11" t="n"/>
      <c r="D234" s="17" t="n"/>
      <c r="E234" s="16" t="n"/>
      <c r="F234" s="11" t="n"/>
      <c r="G234" s="16" t="n"/>
      <c r="H234" s="23">
        <f>IF(OR(D234="",F234=""),"",EDATE(D234,F234))</f>
        <v/>
      </c>
      <c r="I234" s="24">
        <f>IF(OR(E234="",G234=""),"",E234+G234)</f>
        <v/>
      </c>
      <c r="J234" s="15">
        <f>IF(H234="","",H234-TODAY())</f>
        <v/>
      </c>
      <c r="K234" s="15">
        <f>IF(H234="","",IF(J234&lt;0,"Gecikti",IF(J234&lt;=30,"Yaklaşıyor","Zamanı var")))</f>
        <v/>
      </c>
    </row>
    <row r="235">
      <c r="A235" s="11" t="n"/>
      <c r="B235" s="11" t="n"/>
      <c r="C235" s="11" t="n"/>
      <c r="D235" s="17" t="n"/>
      <c r="E235" s="16" t="n"/>
      <c r="F235" s="11" t="n"/>
      <c r="G235" s="16" t="n"/>
      <c r="H235" s="23">
        <f>IF(OR(D235="",F235=""),"",EDATE(D235,F235))</f>
        <v/>
      </c>
      <c r="I235" s="24">
        <f>IF(OR(E235="",G235=""),"",E235+G235)</f>
        <v/>
      </c>
      <c r="J235" s="15">
        <f>IF(H235="","",H235-TODAY())</f>
        <v/>
      </c>
      <c r="K235" s="15">
        <f>IF(H235="","",IF(J235&lt;0,"Gecikti",IF(J235&lt;=30,"Yaklaşıyor","Zamanı var")))</f>
        <v/>
      </c>
    </row>
    <row r="236">
      <c r="A236" s="11" t="n"/>
      <c r="B236" s="11" t="n"/>
      <c r="C236" s="11" t="n"/>
      <c r="D236" s="17" t="n"/>
      <c r="E236" s="16" t="n"/>
      <c r="F236" s="11" t="n"/>
      <c r="G236" s="16" t="n"/>
      <c r="H236" s="23">
        <f>IF(OR(D236="",F236=""),"",EDATE(D236,F236))</f>
        <v/>
      </c>
      <c r="I236" s="24">
        <f>IF(OR(E236="",G236=""),"",E236+G236)</f>
        <v/>
      </c>
      <c r="J236" s="15">
        <f>IF(H236="","",H236-TODAY())</f>
        <v/>
      </c>
      <c r="K236" s="15">
        <f>IF(H236="","",IF(J236&lt;0,"Gecikti",IF(J236&lt;=30,"Yaklaşıyor","Zamanı var")))</f>
        <v/>
      </c>
    </row>
    <row r="237">
      <c r="A237" s="11" t="n"/>
      <c r="B237" s="11" t="n"/>
      <c r="C237" s="11" t="n"/>
      <c r="D237" s="17" t="n"/>
      <c r="E237" s="16" t="n"/>
      <c r="F237" s="11" t="n"/>
      <c r="G237" s="16" t="n"/>
      <c r="H237" s="23">
        <f>IF(OR(D237="",F237=""),"",EDATE(D237,F237))</f>
        <v/>
      </c>
      <c r="I237" s="24">
        <f>IF(OR(E237="",G237=""),"",E237+G237)</f>
        <v/>
      </c>
      <c r="J237" s="15">
        <f>IF(H237="","",H237-TODAY())</f>
        <v/>
      </c>
      <c r="K237" s="15">
        <f>IF(H237="","",IF(J237&lt;0,"Gecikti",IF(J237&lt;=30,"Yaklaşıyor","Zamanı var")))</f>
        <v/>
      </c>
    </row>
    <row r="238">
      <c r="A238" s="11" t="n"/>
      <c r="B238" s="11" t="n"/>
      <c r="C238" s="11" t="n"/>
      <c r="D238" s="17" t="n"/>
      <c r="E238" s="16" t="n"/>
      <c r="F238" s="11" t="n"/>
      <c r="G238" s="16" t="n"/>
      <c r="H238" s="23">
        <f>IF(OR(D238="",F238=""),"",EDATE(D238,F238))</f>
        <v/>
      </c>
      <c r="I238" s="24">
        <f>IF(OR(E238="",G238=""),"",E238+G238)</f>
        <v/>
      </c>
      <c r="J238" s="15">
        <f>IF(H238="","",H238-TODAY())</f>
        <v/>
      </c>
      <c r="K238" s="15">
        <f>IF(H238="","",IF(J238&lt;0,"Gecikti",IF(J238&lt;=30,"Yaklaşıyor","Zamanı var")))</f>
        <v/>
      </c>
    </row>
    <row r="239">
      <c r="A239" s="11" t="n"/>
      <c r="B239" s="11" t="n"/>
      <c r="C239" s="11" t="n"/>
      <c r="D239" s="17" t="n"/>
      <c r="E239" s="16" t="n"/>
      <c r="F239" s="11" t="n"/>
      <c r="G239" s="16" t="n"/>
      <c r="H239" s="23">
        <f>IF(OR(D239="",F239=""),"",EDATE(D239,F239))</f>
        <v/>
      </c>
      <c r="I239" s="24">
        <f>IF(OR(E239="",G239=""),"",E239+G239)</f>
        <v/>
      </c>
      <c r="J239" s="15">
        <f>IF(H239="","",H239-TODAY())</f>
        <v/>
      </c>
      <c r="K239" s="15">
        <f>IF(H239="","",IF(J239&lt;0,"Gecikti",IF(J239&lt;=30,"Yaklaşıyor","Zamanı var")))</f>
        <v/>
      </c>
    </row>
    <row r="240">
      <c r="A240" s="11" t="n"/>
      <c r="B240" s="11" t="n"/>
      <c r="C240" s="11" t="n"/>
      <c r="D240" s="17" t="n"/>
      <c r="E240" s="16" t="n"/>
      <c r="F240" s="11" t="n"/>
      <c r="G240" s="16" t="n"/>
      <c r="H240" s="23">
        <f>IF(OR(D240="",F240=""),"",EDATE(D240,F240))</f>
        <v/>
      </c>
      <c r="I240" s="24">
        <f>IF(OR(E240="",G240=""),"",E240+G240)</f>
        <v/>
      </c>
      <c r="J240" s="15">
        <f>IF(H240="","",H240-TODAY())</f>
        <v/>
      </c>
      <c r="K240" s="15">
        <f>IF(H240="","",IF(J240&lt;0,"Gecikti",IF(J240&lt;=30,"Yaklaşıyor","Zamanı var")))</f>
        <v/>
      </c>
    </row>
    <row r="241">
      <c r="A241" s="11" t="n"/>
      <c r="B241" s="11" t="n"/>
      <c r="C241" s="11" t="n"/>
      <c r="D241" s="17" t="n"/>
      <c r="E241" s="16" t="n"/>
      <c r="F241" s="11" t="n"/>
      <c r="G241" s="16" t="n"/>
      <c r="H241" s="23">
        <f>IF(OR(D241="",F241=""),"",EDATE(D241,F241))</f>
        <v/>
      </c>
      <c r="I241" s="24">
        <f>IF(OR(E241="",G241=""),"",E241+G241)</f>
        <v/>
      </c>
      <c r="J241" s="15">
        <f>IF(H241="","",H241-TODAY())</f>
        <v/>
      </c>
      <c r="K241" s="15">
        <f>IF(H241="","",IF(J241&lt;0,"Gecikti",IF(J241&lt;=30,"Yaklaşıyor","Zamanı var")))</f>
        <v/>
      </c>
    </row>
    <row r="242">
      <c r="A242" s="11" t="n"/>
      <c r="B242" s="11" t="n"/>
      <c r="C242" s="11" t="n"/>
      <c r="D242" s="17" t="n"/>
      <c r="E242" s="16" t="n"/>
      <c r="F242" s="11" t="n"/>
      <c r="G242" s="16" t="n"/>
      <c r="H242" s="23">
        <f>IF(OR(D242="",F242=""),"",EDATE(D242,F242))</f>
        <v/>
      </c>
      <c r="I242" s="24">
        <f>IF(OR(E242="",G242=""),"",E242+G242)</f>
        <v/>
      </c>
      <c r="J242" s="15">
        <f>IF(H242="","",H242-TODAY())</f>
        <v/>
      </c>
      <c r="K242" s="15">
        <f>IF(H242="","",IF(J242&lt;0,"Gecikti",IF(J242&lt;=30,"Yaklaşıyor","Zamanı var")))</f>
        <v/>
      </c>
    </row>
    <row r="243">
      <c r="A243" s="11" t="n"/>
      <c r="B243" s="11" t="n"/>
      <c r="C243" s="11" t="n"/>
      <c r="D243" s="17" t="n"/>
      <c r="E243" s="16" t="n"/>
      <c r="F243" s="11" t="n"/>
      <c r="G243" s="16" t="n"/>
      <c r="H243" s="23">
        <f>IF(OR(D243="",F243=""),"",EDATE(D243,F243))</f>
        <v/>
      </c>
      <c r="I243" s="24">
        <f>IF(OR(E243="",G243=""),"",E243+G243)</f>
        <v/>
      </c>
      <c r="J243" s="15">
        <f>IF(H243="","",H243-TODAY())</f>
        <v/>
      </c>
      <c r="K243" s="15">
        <f>IF(H243="","",IF(J243&lt;0,"Gecikti",IF(J243&lt;=30,"Yaklaşıyor","Zamanı var")))</f>
        <v/>
      </c>
    </row>
    <row r="244">
      <c r="A244" s="11" t="n"/>
      <c r="B244" s="11" t="n"/>
      <c r="C244" s="11" t="n"/>
      <c r="D244" s="17" t="n"/>
      <c r="E244" s="16" t="n"/>
      <c r="F244" s="11" t="n"/>
      <c r="G244" s="16" t="n"/>
      <c r="H244" s="23">
        <f>IF(OR(D244="",F244=""),"",EDATE(D244,F244))</f>
        <v/>
      </c>
      <c r="I244" s="24">
        <f>IF(OR(E244="",G244=""),"",E244+G244)</f>
        <v/>
      </c>
      <c r="J244" s="15">
        <f>IF(H244="","",H244-TODAY())</f>
        <v/>
      </c>
      <c r="K244" s="15">
        <f>IF(H244="","",IF(J244&lt;0,"Gecikti",IF(J244&lt;=30,"Yaklaşıyor","Zamanı var")))</f>
        <v/>
      </c>
    </row>
    <row r="245">
      <c r="A245" s="11" t="n"/>
      <c r="B245" s="11" t="n"/>
      <c r="C245" s="11" t="n"/>
      <c r="D245" s="17" t="n"/>
      <c r="E245" s="16" t="n"/>
      <c r="F245" s="11" t="n"/>
      <c r="G245" s="16" t="n"/>
      <c r="H245" s="23">
        <f>IF(OR(D245="",F245=""),"",EDATE(D245,F245))</f>
        <v/>
      </c>
      <c r="I245" s="24">
        <f>IF(OR(E245="",G245=""),"",E245+G245)</f>
        <v/>
      </c>
      <c r="J245" s="15">
        <f>IF(H245="","",H245-TODAY())</f>
        <v/>
      </c>
      <c r="K245" s="15">
        <f>IF(H245="","",IF(J245&lt;0,"Gecikti",IF(J245&lt;=30,"Yaklaşıyor","Zamanı var")))</f>
        <v/>
      </c>
    </row>
    <row r="246">
      <c r="A246" s="11" t="n"/>
      <c r="B246" s="11" t="n"/>
      <c r="C246" s="11" t="n"/>
      <c r="D246" s="17" t="n"/>
      <c r="E246" s="16" t="n"/>
      <c r="F246" s="11" t="n"/>
      <c r="G246" s="16" t="n"/>
      <c r="H246" s="23">
        <f>IF(OR(D246="",F246=""),"",EDATE(D246,F246))</f>
        <v/>
      </c>
      <c r="I246" s="24">
        <f>IF(OR(E246="",G246=""),"",E246+G246)</f>
        <v/>
      </c>
      <c r="J246" s="15">
        <f>IF(H246="","",H246-TODAY())</f>
        <v/>
      </c>
      <c r="K246" s="15">
        <f>IF(H246="","",IF(J246&lt;0,"Gecikti",IF(J246&lt;=30,"Yaklaşıyor","Zamanı var")))</f>
        <v/>
      </c>
    </row>
    <row r="247">
      <c r="A247" s="11" t="n"/>
      <c r="B247" s="11" t="n"/>
      <c r="C247" s="11" t="n"/>
      <c r="D247" s="17" t="n"/>
      <c r="E247" s="16" t="n"/>
      <c r="F247" s="11" t="n"/>
      <c r="G247" s="16" t="n"/>
      <c r="H247" s="23">
        <f>IF(OR(D247="",F247=""),"",EDATE(D247,F247))</f>
        <v/>
      </c>
      <c r="I247" s="24">
        <f>IF(OR(E247="",G247=""),"",E247+G247)</f>
        <v/>
      </c>
      <c r="J247" s="15">
        <f>IF(H247="","",H247-TODAY())</f>
        <v/>
      </c>
      <c r="K247" s="15">
        <f>IF(H247="","",IF(J247&lt;0,"Gecikti",IF(J247&lt;=30,"Yaklaşıyor","Zamanı var")))</f>
        <v/>
      </c>
    </row>
    <row r="248">
      <c r="A248" s="11" t="n"/>
      <c r="B248" s="11" t="n"/>
      <c r="C248" s="11" t="n"/>
      <c r="D248" s="17" t="n"/>
      <c r="E248" s="16" t="n"/>
      <c r="F248" s="11" t="n"/>
      <c r="G248" s="16" t="n"/>
      <c r="H248" s="23">
        <f>IF(OR(D248="",F248=""),"",EDATE(D248,F248))</f>
        <v/>
      </c>
      <c r="I248" s="24">
        <f>IF(OR(E248="",G248=""),"",E248+G248)</f>
        <v/>
      </c>
      <c r="J248" s="15">
        <f>IF(H248="","",H248-TODAY())</f>
        <v/>
      </c>
      <c r="K248" s="15">
        <f>IF(H248="","",IF(J248&lt;0,"Gecikti",IF(J248&lt;=30,"Yaklaşıyor","Zamanı var")))</f>
        <v/>
      </c>
    </row>
    <row r="249">
      <c r="A249" s="11" t="n"/>
      <c r="B249" s="11" t="n"/>
      <c r="C249" s="11" t="n"/>
      <c r="D249" s="17" t="n"/>
      <c r="E249" s="16" t="n"/>
      <c r="F249" s="11" t="n"/>
      <c r="G249" s="16" t="n"/>
      <c r="H249" s="23">
        <f>IF(OR(D249="",F249=""),"",EDATE(D249,F249))</f>
        <v/>
      </c>
      <c r="I249" s="24">
        <f>IF(OR(E249="",G249=""),"",E249+G249)</f>
        <v/>
      </c>
      <c r="J249" s="15">
        <f>IF(H249="","",H249-TODAY())</f>
        <v/>
      </c>
      <c r="K249" s="15">
        <f>IF(H249="","",IF(J249&lt;0,"Gecikti",IF(J249&lt;=30,"Yaklaşıyor","Zamanı var")))</f>
        <v/>
      </c>
    </row>
    <row r="250">
      <c r="A250" s="11" t="n"/>
      <c r="B250" s="11" t="n"/>
      <c r="C250" s="11" t="n"/>
      <c r="D250" s="17" t="n"/>
      <c r="E250" s="16" t="n"/>
      <c r="F250" s="11" t="n"/>
      <c r="G250" s="16" t="n"/>
      <c r="H250" s="23">
        <f>IF(OR(D250="",F250=""),"",EDATE(D250,F250))</f>
        <v/>
      </c>
      <c r="I250" s="24">
        <f>IF(OR(E250="",G250=""),"",E250+G250)</f>
        <v/>
      </c>
      <c r="J250" s="15">
        <f>IF(H250="","",H250-TODAY())</f>
        <v/>
      </c>
      <c r="K250" s="15">
        <f>IF(H250="","",IF(J250&lt;0,"Gecikti",IF(J250&lt;=30,"Yaklaşıyor","Zamanı var")))</f>
        <v/>
      </c>
    </row>
    <row r="251">
      <c r="A251" s="11" t="n"/>
      <c r="B251" s="11" t="n"/>
      <c r="C251" s="11" t="n"/>
      <c r="D251" s="17" t="n"/>
      <c r="E251" s="16" t="n"/>
      <c r="F251" s="11" t="n"/>
      <c r="G251" s="16" t="n"/>
      <c r="H251" s="23">
        <f>IF(OR(D251="",F251=""),"",EDATE(D251,F251))</f>
        <v/>
      </c>
      <c r="I251" s="24">
        <f>IF(OR(E251="",G251=""),"",E251+G251)</f>
        <v/>
      </c>
      <c r="J251" s="15">
        <f>IF(H251="","",H251-TODAY())</f>
        <v/>
      </c>
      <c r="K251" s="15">
        <f>IF(H251="","",IF(J251&lt;0,"Gecikti",IF(J251&lt;=30,"Yaklaşıyor","Zamanı var")))</f>
        <v/>
      </c>
    </row>
    <row r="252">
      <c r="A252" s="11" t="n"/>
      <c r="B252" s="11" t="n"/>
      <c r="C252" s="11" t="n"/>
      <c r="D252" s="17" t="n"/>
      <c r="E252" s="16" t="n"/>
      <c r="F252" s="11" t="n"/>
      <c r="G252" s="16" t="n"/>
      <c r="H252" s="23">
        <f>IF(OR(D252="",F252=""),"",EDATE(D252,F252))</f>
        <v/>
      </c>
      <c r="I252" s="24">
        <f>IF(OR(E252="",G252=""),"",E252+G252)</f>
        <v/>
      </c>
      <c r="J252" s="15">
        <f>IF(H252="","",H252-TODAY())</f>
        <v/>
      </c>
      <c r="K252" s="15">
        <f>IF(H252="","",IF(J252&lt;0,"Gecikti",IF(J252&lt;=30,"Yaklaşıyor","Zamanı var")))</f>
        <v/>
      </c>
    </row>
    <row r="253">
      <c r="A253" s="11" t="n"/>
      <c r="B253" s="11" t="n"/>
      <c r="C253" s="11" t="n"/>
      <c r="D253" s="17" t="n"/>
      <c r="E253" s="16" t="n"/>
      <c r="F253" s="11" t="n"/>
      <c r="G253" s="16" t="n"/>
      <c r="H253" s="23">
        <f>IF(OR(D253="",F253=""),"",EDATE(D253,F253))</f>
        <v/>
      </c>
      <c r="I253" s="24">
        <f>IF(OR(E253="",G253=""),"",E253+G253)</f>
        <v/>
      </c>
      <c r="J253" s="15">
        <f>IF(H253="","",H253-TODAY())</f>
        <v/>
      </c>
      <c r="K253" s="15">
        <f>IF(H253="","",IF(J253&lt;0,"Gecikti",IF(J253&lt;=30,"Yaklaşıyor","Zamanı var")))</f>
        <v/>
      </c>
    </row>
    <row r="254">
      <c r="A254" s="11" t="n"/>
      <c r="B254" s="11" t="n"/>
      <c r="C254" s="11" t="n"/>
      <c r="D254" s="17" t="n"/>
      <c r="E254" s="16" t="n"/>
      <c r="F254" s="11" t="n"/>
      <c r="G254" s="16" t="n"/>
      <c r="H254" s="23">
        <f>IF(OR(D254="",F254=""),"",EDATE(D254,F254))</f>
        <v/>
      </c>
      <c r="I254" s="24">
        <f>IF(OR(E254="",G254=""),"",E254+G254)</f>
        <v/>
      </c>
      <c r="J254" s="15">
        <f>IF(H254="","",H254-TODAY())</f>
        <v/>
      </c>
      <c r="K254" s="15">
        <f>IF(H254="","",IF(J254&lt;0,"Gecikti",IF(J254&lt;=30,"Yaklaşıyor","Zamanı var")))</f>
        <v/>
      </c>
    </row>
    <row r="255">
      <c r="A255" s="11" t="n"/>
      <c r="B255" s="11" t="n"/>
      <c r="C255" s="11" t="n"/>
      <c r="D255" s="17" t="n"/>
      <c r="E255" s="16" t="n"/>
      <c r="F255" s="11" t="n"/>
      <c r="G255" s="16" t="n"/>
      <c r="H255" s="23">
        <f>IF(OR(D255="",F255=""),"",EDATE(D255,F255))</f>
        <v/>
      </c>
      <c r="I255" s="24">
        <f>IF(OR(E255="",G255=""),"",E255+G255)</f>
        <v/>
      </c>
      <c r="J255" s="15">
        <f>IF(H255="","",H255-TODAY())</f>
        <v/>
      </c>
      <c r="K255" s="15">
        <f>IF(H255="","",IF(J255&lt;0,"Gecikti",IF(J255&lt;=30,"Yaklaşıyor","Zamanı var")))</f>
        <v/>
      </c>
    </row>
    <row r="256">
      <c r="A256" s="11" t="n"/>
      <c r="B256" s="11" t="n"/>
      <c r="C256" s="11" t="n"/>
      <c r="D256" s="17" t="n"/>
      <c r="E256" s="16" t="n"/>
      <c r="F256" s="11" t="n"/>
      <c r="G256" s="16" t="n"/>
      <c r="H256" s="23">
        <f>IF(OR(D256="",F256=""),"",EDATE(D256,F256))</f>
        <v/>
      </c>
      <c r="I256" s="24">
        <f>IF(OR(E256="",G256=""),"",E256+G256)</f>
        <v/>
      </c>
      <c r="J256" s="15">
        <f>IF(H256="","",H256-TODAY())</f>
        <v/>
      </c>
      <c r="K256" s="15">
        <f>IF(H256="","",IF(J256&lt;0,"Gecikti",IF(J256&lt;=30,"Yaklaşıyor","Zamanı var")))</f>
        <v/>
      </c>
    </row>
    <row r="257">
      <c r="A257" s="11" t="n"/>
      <c r="B257" s="11" t="n"/>
      <c r="C257" s="11" t="n"/>
      <c r="D257" s="17" t="n"/>
      <c r="E257" s="16" t="n"/>
      <c r="F257" s="11" t="n"/>
      <c r="G257" s="16" t="n"/>
      <c r="H257" s="23">
        <f>IF(OR(D257="",F257=""),"",EDATE(D257,F257))</f>
        <v/>
      </c>
      <c r="I257" s="24">
        <f>IF(OR(E257="",G257=""),"",E257+G257)</f>
        <v/>
      </c>
      <c r="J257" s="15">
        <f>IF(H257="","",H257-TODAY())</f>
        <v/>
      </c>
      <c r="K257" s="15">
        <f>IF(H257="","",IF(J257&lt;0,"Gecikti",IF(J257&lt;=30,"Yaklaşıyor","Zamanı var")))</f>
        <v/>
      </c>
    </row>
    <row r="258">
      <c r="A258" s="11" t="n"/>
      <c r="B258" s="11" t="n"/>
      <c r="C258" s="11" t="n"/>
      <c r="D258" s="17" t="n"/>
      <c r="E258" s="16" t="n"/>
      <c r="F258" s="11" t="n"/>
      <c r="G258" s="16" t="n"/>
      <c r="H258" s="23">
        <f>IF(OR(D258="",F258=""),"",EDATE(D258,F258))</f>
        <v/>
      </c>
      <c r="I258" s="24">
        <f>IF(OR(E258="",G258=""),"",E258+G258)</f>
        <v/>
      </c>
      <c r="J258" s="15">
        <f>IF(H258="","",H258-TODAY())</f>
        <v/>
      </c>
      <c r="K258" s="15">
        <f>IF(H258="","",IF(J258&lt;0,"Gecikti",IF(J258&lt;=30,"Yaklaşıyor","Zamanı var")))</f>
        <v/>
      </c>
    </row>
    <row r="259">
      <c r="A259" s="11" t="n"/>
      <c r="B259" s="11" t="n"/>
      <c r="C259" s="11" t="n"/>
      <c r="D259" s="17" t="n"/>
      <c r="E259" s="16" t="n"/>
      <c r="F259" s="11" t="n"/>
      <c r="G259" s="16" t="n"/>
      <c r="H259" s="23">
        <f>IF(OR(D259="",F259=""),"",EDATE(D259,F259))</f>
        <v/>
      </c>
      <c r="I259" s="24">
        <f>IF(OR(E259="",G259=""),"",E259+G259)</f>
        <v/>
      </c>
      <c r="J259" s="15">
        <f>IF(H259="","",H259-TODAY())</f>
        <v/>
      </c>
      <c r="K259" s="15">
        <f>IF(H259="","",IF(J259&lt;0,"Gecikti",IF(J259&lt;=30,"Yaklaşıyor","Zamanı var")))</f>
        <v/>
      </c>
    </row>
    <row r="260">
      <c r="A260" s="11" t="n"/>
      <c r="B260" s="11" t="n"/>
      <c r="C260" s="11" t="n"/>
      <c r="D260" s="17" t="n"/>
      <c r="E260" s="16" t="n"/>
      <c r="F260" s="11" t="n"/>
      <c r="G260" s="16" t="n"/>
      <c r="H260" s="23">
        <f>IF(OR(D260="",F260=""),"",EDATE(D260,F260))</f>
        <v/>
      </c>
      <c r="I260" s="24">
        <f>IF(OR(E260="",G260=""),"",E260+G260)</f>
        <v/>
      </c>
      <c r="J260" s="15">
        <f>IF(H260="","",H260-TODAY())</f>
        <v/>
      </c>
      <c r="K260" s="15">
        <f>IF(H260="","",IF(J260&lt;0,"Gecikti",IF(J260&lt;=30,"Yaklaşıyor","Zamanı var")))</f>
        <v/>
      </c>
    </row>
    <row r="261">
      <c r="A261" s="11" t="n"/>
      <c r="B261" s="11" t="n"/>
      <c r="C261" s="11" t="n"/>
      <c r="D261" s="17" t="n"/>
      <c r="E261" s="16" t="n"/>
      <c r="F261" s="11" t="n"/>
      <c r="G261" s="16" t="n"/>
      <c r="H261" s="23">
        <f>IF(OR(D261="",F261=""),"",EDATE(D261,F261))</f>
        <v/>
      </c>
      <c r="I261" s="24">
        <f>IF(OR(E261="",G261=""),"",E261+G261)</f>
        <v/>
      </c>
      <c r="J261" s="15">
        <f>IF(H261="","",H261-TODAY())</f>
        <v/>
      </c>
      <c r="K261" s="15">
        <f>IF(H261="","",IF(J261&lt;0,"Gecikti",IF(J261&lt;=30,"Yaklaşıyor","Zamanı var")))</f>
        <v/>
      </c>
    </row>
    <row r="262">
      <c r="A262" s="11" t="n"/>
      <c r="B262" s="11" t="n"/>
      <c r="C262" s="11" t="n"/>
      <c r="D262" s="17" t="n"/>
      <c r="E262" s="16" t="n"/>
      <c r="F262" s="11" t="n"/>
      <c r="G262" s="16" t="n"/>
      <c r="H262" s="23">
        <f>IF(OR(D262="",F262=""),"",EDATE(D262,F262))</f>
        <v/>
      </c>
      <c r="I262" s="24">
        <f>IF(OR(E262="",G262=""),"",E262+G262)</f>
        <v/>
      </c>
      <c r="J262" s="15">
        <f>IF(H262="","",H262-TODAY())</f>
        <v/>
      </c>
      <c r="K262" s="15">
        <f>IF(H262="","",IF(J262&lt;0,"Gecikti",IF(J262&lt;=30,"Yaklaşıyor","Zamanı var")))</f>
        <v/>
      </c>
    </row>
    <row r="263">
      <c r="A263" s="11" t="n"/>
      <c r="B263" s="11" t="n"/>
      <c r="C263" s="11" t="n"/>
      <c r="D263" s="17" t="n"/>
      <c r="E263" s="16" t="n"/>
      <c r="F263" s="11" t="n"/>
      <c r="G263" s="16" t="n"/>
      <c r="H263" s="23">
        <f>IF(OR(D263="",F263=""),"",EDATE(D263,F263))</f>
        <v/>
      </c>
      <c r="I263" s="24">
        <f>IF(OR(E263="",G263=""),"",E263+G263)</f>
        <v/>
      </c>
      <c r="J263" s="15">
        <f>IF(H263="","",H263-TODAY())</f>
        <v/>
      </c>
      <c r="K263" s="15">
        <f>IF(H263="","",IF(J263&lt;0,"Gecikti",IF(J263&lt;=30,"Yaklaşıyor","Zamanı var")))</f>
        <v/>
      </c>
    </row>
    <row r="264">
      <c r="A264" s="11" t="n"/>
      <c r="B264" s="11" t="n"/>
      <c r="C264" s="11" t="n"/>
      <c r="D264" s="17" t="n"/>
      <c r="E264" s="16" t="n"/>
      <c r="F264" s="11" t="n"/>
      <c r="G264" s="16" t="n"/>
      <c r="H264" s="23">
        <f>IF(OR(D264="",F264=""),"",EDATE(D264,F264))</f>
        <v/>
      </c>
      <c r="I264" s="24">
        <f>IF(OR(E264="",G264=""),"",E264+G264)</f>
        <v/>
      </c>
      <c r="J264" s="15">
        <f>IF(H264="","",H264-TODAY())</f>
        <v/>
      </c>
      <c r="K264" s="15">
        <f>IF(H264="","",IF(J264&lt;0,"Gecikti",IF(J264&lt;=30,"Yaklaşıyor","Zamanı var")))</f>
        <v/>
      </c>
    </row>
    <row r="265">
      <c r="A265" s="11" t="n"/>
      <c r="B265" s="11" t="n"/>
      <c r="C265" s="11" t="n"/>
      <c r="D265" s="17" t="n"/>
      <c r="E265" s="16" t="n"/>
      <c r="F265" s="11" t="n"/>
      <c r="G265" s="16" t="n"/>
      <c r="H265" s="23">
        <f>IF(OR(D265="",F265=""),"",EDATE(D265,F265))</f>
        <v/>
      </c>
      <c r="I265" s="24">
        <f>IF(OR(E265="",G265=""),"",E265+G265)</f>
        <v/>
      </c>
      <c r="J265" s="15">
        <f>IF(H265="","",H265-TODAY())</f>
        <v/>
      </c>
      <c r="K265" s="15">
        <f>IF(H265="","",IF(J265&lt;0,"Gecikti",IF(J265&lt;=30,"Yaklaşıyor","Zamanı var")))</f>
        <v/>
      </c>
    </row>
    <row r="266">
      <c r="A266" s="11" t="n"/>
      <c r="B266" s="11" t="n"/>
      <c r="C266" s="11" t="n"/>
      <c r="D266" s="17" t="n"/>
      <c r="E266" s="16" t="n"/>
      <c r="F266" s="11" t="n"/>
      <c r="G266" s="16" t="n"/>
      <c r="H266" s="23">
        <f>IF(OR(D266="",F266=""),"",EDATE(D266,F266))</f>
        <v/>
      </c>
      <c r="I266" s="24">
        <f>IF(OR(E266="",G266=""),"",E266+G266)</f>
        <v/>
      </c>
      <c r="J266" s="15">
        <f>IF(H266="","",H266-TODAY())</f>
        <v/>
      </c>
      <c r="K266" s="15">
        <f>IF(H266="","",IF(J266&lt;0,"Gecikti",IF(J266&lt;=30,"Yaklaşıyor","Zamanı var")))</f>
        <v/>
      </c>
    </row>
    <row r="267">
      <c r="A267" s="11" t="n"/>
      <c r="B267" s="11" t="n"/>
      <c r="C267" s="11" t="n"/>
      <c r="D267" s="17" t="n"/>
      <c r="E267" s="16" t="n"/>
      <c r="F267" s="11" t="n"/>
      <c r="G267" s="16" t="n"/>
      <c r="H267" s="23">
        <f>IF(OR(D267="",F267=""),"",EDATE(D267,F267))</f>
        <v/>
      </c>
      <c r="I267" s="24">
        <f>IF(OR(E267="",G267=""),"",E267+G267)</f>
        <v/>
      </c>
      <c r="J267" s="15">
        <f>IF(H267="","",H267-TODAY())</f>
        <v/>
      </c>
      <c r="K267" s="15">
        <f>IF(H267="","",IF(J267&lt;0,"Gecikti",IF(J267&lt;=30,"Yaklaşıyor","Zamanı var")))</f>
        <v/>
      </c>
    </row>
    <row r="268">
      <c r="A268" s="11" t="n"/>
      <c r="B268" s="11" t="n"/>
      <c r="C268" s="11" t="n"/>
      <c r="D268" s="17" t="n"/>
      <c r="E268" s="16" t="n"/>
      <c r="F268" s="11" t="n"/>
      <c r="G268" s="16" t="n"/>
      <c r="H268" s="23">
        <f>IF(OR(D268="",F268=""),"",EDATE(D268,F268))</f>
        <v/>
      </c>
      <c r="I268" s="24">
        <f>IF(OR(E268="",G268=""),"",E268+G268)</f>
        <v/>
      </c>
      <c r="J268" s="15">
        <f>IF(H268="","",H268-TODAY())</f>
        <v/>
      </c>
      <c r="K268" s="15">
        <f>IF(H268="","",IF(J268&lt;0,"Gecikti",IF(J268&lt;=30,"Yaklaşıyor","Zamanı var")))</f>
        <v/>
      </c>
    </row>
    <row r="269">
      <c r="A269" s="11" t="n"/>
      <c r="B269" s="11" t="n"/>
      <c r="C269" s="11" t="n"/>
      <c r="D269" s="17" t="n"/>
      <c r="E269" s="16" t="n"/>
      <c r="F269" s="11" t="n"/>
      <c r="G269" s="16" t="n"/>
      <c r="H269" s="23">
        <f>IF(OR(D269="",F269=""),"",EDATE(D269,F269))</f>
        <v/>
      </c>
      <c r="I269" s="24">
        <f>IF(OR(E269="",G269=""),"",E269+G269)</f>
        <v/>
      </c>
      <c r="J269" s="15">
        <f>IF(H269="","",H269-TODAY())</f>
        <v/>
      </c>
      <c r="K269" s="15">
        <f>IF(H269="","",IF(J269&lt;0,"Gecikti",IF(J269&lt;=30,"Yaklaşıyor","Zamanı var")))</f>
        <v/>
      </c>
    </row>
    <row r="270">
      <c r="A270" s="11" t="n"/>
      <c r="B270" s="11" t="n"/>
      <c r="C270" s="11" t="n"/>
      <c r="D270" s="17" t="n"/>
      <c r="E270" s="16" t="n"/>
      <c r="F270" s="11" t="n"/>
      <c r="G270" s="16" t="n"/>
      <c r="H270" s="23">
        <f>IF(OR(D270="",F270=""),"",EDATE(D270,F270))</f>
        <v/>
      </c>
      <c r="I270" s="24">
        <f>IF(OR(E270="",G270=""),"",E270+G270)</f>
        <v/>
      </c>
      <c r="J270" s="15">
        <f>IF(H270="","",H270-TODAY())</f>
        <v/>
      </c>
      <c r="K270" s="15">
        <f>IF(H270="","",IF(J270&lt;0,"Gecikti",IF(J270&lt;=30,"Yaklaşıyor","Zamanı var")))</f>
        <v/>
      </c>
    </row>
    <row r="271">
      <c r="A271" s="11" t="n"/>
      <c r="B271" s="11" t="n"/>
      <c r="C271" s="11" t="n"/>
      <c r="D271" s="17" t="n"/>
      <c r="E271" s="16" t="n"/>
      <c r="F271" s="11" t="n"/>
      <c r="G271" s="16" t="n"/>
      <c r="H271" s="23">
        <f>IF(OR(D271="",F271=""),"",EDATE(D271,F271))</f>
        <v/>
      </c>
      <c r="I271" s="24">
        <f>IF(OR(E271="",G271=""),"",E271+G271)</f>
        <v/>
      </c>
      <c r="J271" s="15">
        <f>IF(H271="","",H271-TODAY())</f>
        <v/>
      </c>
      <c r="K271" s="15">
        <f>IF(H271="","",IF(J271&lt;0,"Gecikti",IF(J271&lt;=30,"Yaklaşıyor","Zamanı var")))</f>
        <v/>
      </c>
    </row>
    <row r="272">
      <c r="A272" s="11" t="n"/>
      <c r="B272" s="11" t="n"/>
      <c r="C272" s="11" t="n"/>
      <c r="D272" s="17" t="n"/>
      <c r="E272" s="16" t="n"/>
      <c r="F272" s="11" t="n"/>
      <c r="G272" s="16" t="n"/>
      <c r="H272" s="23">
        <f>IF(OR(D272="",F272=""),"",EDATE(D272,F272))</f>
        <v/>
      </c>
      <c r="I272" s="24">
        <f>IF(OR(E272="",G272=""),"",E272+G272)</f>
        <v/>
      </c>
      <c r="J272" s="15">
        <f>IF(H272="","",H272-TODAY())</f>
        <v/>
      </c>
      <c r="K272" s="15">
        <f>IF(H272="","",IF(J272&lt;0,"Gecikti",IF(J272&lt;=30,"Yaklaşıyor","Zamanı var")))</f>
        <v/>
      </c>
    </row>
    <row r="273">
      <c r="A273" s="11" t="n"/>
      <c r="B273" s="11" t="n"/>
      <c r="C273" s="11" t="n"/>
      <c r="D273" s="17" t="n"/>
      <c r="E273" s="16" t="n"/>
      <c r="F273" s="11" t="n"/>
      <c r="G273" s="16" t="n"/>
      <c r="H273" s="23">
        <f>IF(OR(D273="",F273=""),"",EDATE(D273,F273))</f>
        <v/>
      </c>
      <c r="I273" s="24">
        <f>IF(OR(E273="",G273=""),"",E273+G273)</f>
        <v/>
      </c>
      <c r="J273" s="15">
        <f>IF(H273="","",H273-TODAY())</f>
        <v/>
      </c>
      <c r="K273" s="15">
        <f>IF(H273="","",IF(J273&lt;0,"Gecikti",IF(J273&lt;=30,"Yaklaşıyor","Zamanı var")))</f>
        <v/>
      </c>
    </row>
    <row r="274">
      <c r="A274" s="11" t="n"/>
      <c r="B274" s="11" t="n"/>
      <c r="C274" s="11" t="n"/>
      <c r="D274" s="17" t="n"/>
      <c r="E274" s="16" t="n"/>
      <c r="F274" s="11" t="n"/>
      <c r="G274" s="16" t="n"/>
      <c r="H274" s="23">
        <f>IF(OR(D274="",F274=""),"",EDATE(D274,F274))</f>
        <v/>
      </c>
      <c r="I274" s="24">
        <f>IF(OR(E274="",G274=""),"",E274+G274)</f>
        <v/>
      </c>
      <c r="J274" s="15">
        <f>IF(H274="","",H274-TODAY())</f>
        <v/>
      </c>
      <c r="K274" s="15">
        <f>IF(H274="","",IF(J274&lt;0,"Gecikti",IF(J274&lt;=30,"Yaklaşıyor","Zamanı var")))</f>
        <v/>
      </c>
    </row>
    <row r="275">
      <c r="A275" s="11" t="n"/>
      <c r="B275" s="11" t="n"/>
      <c r="C275" s="11" t="n"/>
      <c r="D275" s="17" t="n"/>
      <c r="E275" s="16" t="n"/>
      <c r="F275" s="11" t="n"/>
      <c r="G275" s="16" t="n"/>
      <c r="H275" s="23">
        <f>IF(OR(D275="",F275=""),"",EDATE(D275,F275))</f>
        <v/>
      </c>
      <c r="I275" s="24">
        <f>IF(OR(E275="",G275=""),"",E275+G275)</f>
        <v/>
      </c>
      <c r="J275" s="15">
        <f>IF(H275="","",H275-TODAY())</f>
        <v/>
      </c>
      <c r="K275" s="15">
        <f>IF(H275="","",IF(J275&lt;0,"Gecikti",IF(J275&lt;=30,"Yaklaşıyor","Zamanı var")))</f>
        <v/>
      </c>
    </row>
    <row r="276">
      <c r="A276" s="11" t="n"/>
      <c r="B276" s="11" t="n"/>
      <c r="C276" s="11" t="n"/>
      <c r="D276" s="17" t="n"/>
      <c r="E276" s="16" t="n"/>
      <c r="F276" s="11" t="n"/>
      <c r="G276" s="16" t="n"/>
      <c r="H276" s="23">
        <f>IF(OR(D276="",F276=""),"",EDATE(D276,F276))</f>
        <v/>
      </c>
      <c r="I276" s="24">
        <f>IF(OR(E276="",G276=""),"",E276+G276)</f>
        <v/>
      </c>
      <c r="J276" s="15">
        <f>IF(H276="","",H276-TODAY())</f>
        <v/>
      </c>
      <c r="K276" s="15">
        <f>IF(H276="","",IF(J276&lt;0,"Gecikti",IF(J276&lt;=30,"Yaklaşıyor","Zamanı var")))</f>
        <v/>
      </c>
    </row>
    <row r="277">
      <c r="A277" s="11" t="n"/>
      <c r="B277" s="11" t="n"/>
      <c r="C277" s="11" t="n"/>
      <c r="D277" s="17" t="n"/>
      <c r="E277" s="16" t="n"/>
      <c r="F277" s="11" t="n"/>
      <c r="G277" s="16" t="n"/>
      <c r="H277" s="23">
        <f>IF(OR(D277="",F277=""),"",EDATE(D277,F277))</f>
        <v/>
      </c>
      <c r="I277" s="24">
        <f>IF(OR(E277="",G277=""),"",E277+G277)</f>
        <v/>
      </c>
      <c r="J277" s="15">
        <f>IF(H277="","",H277-TODAY())</f>
        <v/>
      </c>
      <c r="K277" s="15">
        <f>IF(H277="","",IF(J277&lt;0,"Gecikti",IF(J277&lt;=30,"Yaklaşıyor","Zamanı var")))</f>
        <v/>
      </c>
    </row>
    <row r="278">
      <c r="A278" s="11" t="n"/>
      <c r="B278" s="11" t="n"/>
      <c r="C278" s="11" t="n"/>
      <c r="D278" s="17" t="n"/>
      <c r="E278" s="16" t="n"/>
      <c r="F278" s="11" t="n"/>
      <c r="G278" s="16" t="n"/>
      <c r="H278" s="23">
        <f>IF(OR(D278="",F278=""),"",EDATE(D278,F278))</f>
        <v/>
      </c>
      <c r="I278" s="24">
        <f>IF(OR(E278="",G278=""),"",E278+G278)</f>
        <v/>
      </c>
      <c r="J278" s="15">
        <f>IF(H278="","",H278-TODAY())</f>
        <v/>
      </c>
      <c r="K278" s="15">
        <f>IF(H278="","",IF(J278&lt;0,"Gecikti",IF(J278&lt;=30,"Yaklaşıyor","Zamanı var")))</f>
        <v/>
      </c>
    </row>
    <row r="279">
      <c r="A279" s="11" t="n"/>
      <c r="B279" s="11" t="n"/>
      <c r="C279" s="11" t="n"/>
      <c r="D279" s="17" t="n"/>
      <c r="E279" s="16" t="n"/>
      <c r="F279" s="11" t="n"/>
      <c r="G279" s="16" t="n"/>
      <c r="H279" s="23">
        <f>IF(OR(D279="",F279=""),"",EDATE(D279,F279))</f>
        <v/>
      </c>
      <c r="I279" s="24">
        <f>IF(OR(E279="",G279=""),"",E279+G279)</f>
        <v/>
      </c>
      <c r="J279" s="15">
        <f>IF(H279="","",H279-TODAY())</f>
        <v/>
      </c>
      <c r="K279" s="15">
        <f>IF(H279="","",IF(J279&lt;0,"Gecikti",IF(J279&lt;=30,"Yaklaşıyor","Zamanı var")))</f>
        <v/>
      </c>
    </row>
    <row r="280">
      <c r="A280" s="11" t="n"/>
      <c r="B280" s="11" t="n"/>
      <c r="C280" s="11" t="n"/>
      <c r="D280" s="17" t="n"/>
      <c r="E280" s="16" t="n"/>
      <c r="F280" s="11" t="n"/>
      <c r="G280" s="16" t="n"/>
      <c r="H280" s="23">
        <f>IF(OR(D280="",F280=""),"",EDATE(D280,F280))</f>
        <v/>
      </c>
      <c r="I280" s="24">
        <f>IF(OR(E280="",G280=""),"",E280+G280)</f>
        <v/>
      </c>
      <c r="J280" s="15">
        <f>IF(H280="","",H280-TODAY())</f>
        <v/>
      </c>
      <c r="K280" s="15">
        <f>IF(H280="","",IF(J280&lt;0,"Gecikti",IF(J280&lt;=30,"Yaklaşıyor","Zamanı var")))</f>
        <v/>
      </c>
    </row>
    <row r="281">
      <c r="A281" s="11" t="n"/>
      <c r="B281" s="11" t="n"/>
      <c r="C281" s="11" t="n"/>
      <c r="D281" s="17" t="n"/>
      <c r="E281" s="16" t="n"/>
      <c r="F281" s="11" t="n"/>
      <c r="G281" s="16" t="n"/>
      <c r="H281" s="23">
        <f>IF(OR(D281="",F281=""),"",EDATE(D281,F281))</f>
        <v/>
      </c>
      <c r="I281" s="24">
        <f>IF(OR(E281="",G281=""),"",E281+G281)</f>
        <v/>
      </c>
      <c r="J281" s="15">
        <f>IF(H281="","",H281-TODAY())</f>
        <v/>
      </c>
      <c r="K281" s="15">
        <f>IF(H281="","",IF(J281&lt;0,"Gecikti",IF(J281&lt;=30,"Yaklaşıyor","Zamanı var")))</f>
        <v/>
      </c>
    </row>
    <row r="282">
      <c r="A282" s="11" t="n"/>
      <c r="B282" s="11" t="n"/>
      <c r="C282" s="11" t="n"/>
      <c r="D282" s="17" t="n"/>
      <c r="E282" s="16" t="n"/>
      <c r="F282" s="11" t="n"/>
      <c r="G282" s="16" t="n"/>
      <c r="H282" s="23">
        <f>IF(OR(D282="",F282=""),"",EDATE(D282,F282))</f>
        <v/>
      </c>
      <c r="I282" s="24">
        <f>IF(OR(E282="",G282=""),"",E282+G282)</f>
        <v/>
      </c>
      <c r="J282" s="15">
        <f>IF(H282="","",H282-TODAY())</f>
        <v/>
      </c>
      <c r="K282" s="15">
        <f>IF(H282="","",IF(J282&lt;0,"Gecikti",IF(J282&lt;=30,"Yaklaşıyor","Zamanı var")))</f>
        <v/>
      </c>
    </row>
    <row r="283">
      <c r="A283" s="11" t="n"/>
      <c r="B283" s="11" t="n"/>
      <c r="C283" s="11" t="n"/>
      <c r="D283" s="17" t="n"/>
      <c r="E283" s="16" t="n"/>
      <c r="F283" s="11" t="n"/>
      <c r="G283" s="16" t="n"/>
      <c r="H283" s="23">
        <f>IF(OR(D283="",F283=""),"",EDATE(D283,F283))</f>
        <v/>
      </c>
      <c r="I283" s="24">
        <f>IF(OR(E283="",G283=""),"",E283+G283)</f>
        <v/>
      </c>
      <c r="J283" s="15">
        <f>IF(H283="","",H283-TODAY())</f>
        <v/>
      </c>
      <c r="K283" s="15">
        <f>IF(H283="","",IF(J283&lt;0,"Gecikti",IF(J283&lt;=30,"Yaklaşıyor","Zamanı var")))</f>
        <v/>
      </c>
    </row>
    <row r="284">
      <c r="A284" s="11" t="n"/>
      <c r="B284" s="11" t="n"/>
      <c r="C284" s="11" t="n"/>
      <c r="D284" s="17" t="n"/>
      <c r="E284" s="16" t="n"/>
      <c r="F284" s="11" t="n"/>
      <c r="G284" s="16" t="n"/>
      <c r="H284" s="23">
        <f>IF(OR(D284="",F284=""),"",EDATE(D284,F284))</f>
        <v/>
      </c>
      <c r="I284" s="24">
        <f>IF(OR(E284="",G284=""),"",E284+G284)</f>
        <v/>
      </c>
      <c r="J284" s="15">
        <f>IF(H284="","",H284-TODAY())</f>
        <v/>
      </c>
      <c r="K284" s="15">
        <f>IF(H284="","",IF(J284&lt;0,"Gecikti",IF(J284&lt;=30,"Yaklaşıyor","Zamanı var")))</f>
        <v/>
      </c>
    </row>
    <row r="285">
      <c r="A285" s="11" t="n"/>
      <c r="B285" s="11" t="n"/>
      <c r="C285" s="11" t="n"/>
      <c r="D285" s="17" t="n"/>
      <c r="E285" s="16" t="n"/>
      <c r="F285" s="11" t="n"/>
      <c r="G285" s="16" t="n"/>
      <c r="H285" s="23">
        <f>IF(OR(D285="",F285=""),"",EDATE(D285,F285))</f>
        <v/>
      </c>
      <c r="I285" s="24">
        <f>IF(OR(E285="",G285=""),"",E285+G285)</f>
        <v/>
      </c>
      <c r="J285" s="15">
        <f>IF(H285="","",H285-TODAY())</f>
        <v/>
      </c>
      <c r="K285" s="15">
        <f>IF(H285="","",IF(J285&lt;0,"Gecikti",IF(J285&lt;=30,"Yaklaşıyor","Zamanı var")))</f>
        <v/>
      </c>
    </row>
    <row r="286">
      <c r="A286" s="11" t="n"/>
      <c r="B286" s="11" t="n"/>
      <c r="C286" s="11" t="n"/>
      <c r="D286" s="17" t="n"/>
      <c r="E286" s="16" t="n"/>
      <c r="F286" s="11" t="n"/>
      <c r="G286" s="16" t="n"/>
      <c r="H286" s="23">
        <f>IF(OR(D286="",F286=""),"",EDATE(D286,F286))</f>
        <v/>
      </c>
      <c r="I286" s="24">
        <f>IF(OR(E286="",G286=""),"",E286+G286)</f>
        <v/>
      </c>
      <c r="J286" s="15">
        <f>IF(H286="","",H286-TODAY())</f>
        <v/>
      </c>
      <c r="K286" s="15">
        <f>IF(H286="","",IF(J286&lt;0,"Gecikti",IF(J286&lt;=30,"Yaklaşıyor","Zamanı var")))</f>
        <v/>
      </c>
    </row>
    <row r="287">
      <c r="A287" s="11" t="n"/>
      <c r="B287" s="11" t="n"/>
      <c r="C287" s="11" t="n"/>
      <c r="D287" s="17" t="n"/>
      <c r="E287" s="16" t="n"/>
      <c r="F287" s="11" t="n"/>
      <c r="G287" s="16" t="n"/>
      <c r="H287" s="23">
        <f>IF(OR(D287="",F287=""),"",EDATE(D287,F287))</f>
        <v/>
      </c>
      <c r="I287" s="24">
        <f>IF(OR(E287="",G287=""),"",E287+G287)</f>
        <v/>
      </c>
      <c r="J287" s="15">
        <f>IF(H287="","",H287-TODAY())</f>
        <v/>
      </c>
      <c r="K287" s="15">
        <f>IF(H287="","",IF(J287&lt;0,"Gecikti",IF(J287&lt;=30,"Yaklaşıyor","Zamanı var")))</f>
        <v/>
      </c>
    </row>
    <row r="288">
      <c r="A288" s="11" t="n"/>
      <c r="B288" s="11" t="n"/>
      <c r="C288" s="11" t="n"/>
      <c r="D288" s="17" t="n"/>
      <c r="E288" s="16" t="n"/>
      <c r="F288" s="11" t="n"/>
      <c r="G288" s="16" t="n"/>
      <c r="H288" s="23">
        <f>IF(OR(D288="",F288=""),"",EDATE(D288,F288))</f>
        <v/>
      </c>
      <c r="I288" s="24">
        <f>IF(OR(E288="",G288=""),"",E288+G288)</f>
        <v/>
      </c>
      <c r="J288" s="15">
        <f>IF(H288="","",H288-TODAY())</f>
        <v/>
      </c>
      <c r="K288" s="15">
        <f>IF(H288="","",IF(J288&lt;0,"Gecikti",IF(J288&lt;=30,"Yaklaşıyor","Zamanı var")))</f>
        <v/>
      </c>
    </row>
    <row r="289">
      <c r="A289" s="11" t="n"/>
      <c r="B289" s="11" t="n"/>
      <c r="C289" s="11" t="n"/>
      <c r="D289" s="17" t="n"/>
      <c r="E289" s="16" t="n"/>
      <c r="F289" s="11" t="n"/>
      <c r="G289" s="16" t="n"/>
      <c r="H289" s="23">
        <f>IF(OR(D289="",F289=""),"",EDATE(D289,F289))</f>
        <v/>
      </c>
      <c r="I289" s="24">
        <f>IF(OR(E289="",G289=""),"",E289+G289)</f>
        <v/>
      </c>
      <c r="J289" s="15">
        <f>IF(H289="","",H289-TODAY())</f>
        <v/>
      </c>
      <c r="K289" s="15">
        <f>IF(H289="","",IF(J289&lt;0,"Gecikti",IF(J289&lt;=30,"Yaklaşıyor","Zamanı var")))</f>
        <v/>
      </c>
    </row>
    <row r="290">
      <c r="A290" s="11" t="n"/>
      <c r="B290" s="11" t="n"/>
      <c r="C290" s="11" t="n"/>
      <c r="D290" s="17" t="n"/>
      <c r="E290" s="16" t="n"/>
      <c r="F290" s="11" t="n"/>
      <c r="G290" s="16" t="n"/>
      <c r="H290" s="23">
        <f>IF(OR(D290="",F290=""),"",EDATE(D290,F290))</f>
        <v/>
      </c>
      <c r="I290" s="24">
        <f>IF(OR(E290="",G290=""),"",E290+G290)</f>
        <v/>
      </c>
      <c r="J290" s="15">
        <f>IF(H290="","",H290-TODAY())</f>
        <v/>
      </c>
      <c r="K290" s="15">
        <f>IF(H290="","",IF(J290&lt;0,"Gecikti",IF(J290&lt;=30,"Yaklaşıyor","Zamanı var")))</f>
        <v/>
      </c>
    </row>
    <row r="291">
      <c r="A291" s="11" t="n"/>
      <c r="B291" s="11" t="n"/>
      <c r="C291" s="11" t="n"/>
      <c r="D291" s="17" t="n"/>
      <c r="E291" s="16" t="n"/>
      <c r="F291" s="11" t="n"/>
      <c r="G291" s="16" t="n"/>
      <c r="H291" s="23">
        <f>IF(OR(D291="",F291=""),"",EDATE(D291,F291))</f>
        <v/>
      </c>
      <c r="I291" s="24">
        <f>IF(OR(E291="",G291=""),"",E291+G291)</f>
        <v/>
      </c>
      <c r="J291" s="15">
        <f>IF(H291="","",H291-TODAY())</f>
        <v/>
      </c>
      <c r="K291" s="15">
        <f>IF(H291="","",IF(J291&lt;0,"Gecikti",IF(J291&lt;=30,"Yaklaşıyor","Zamanı var")))</f>
        <v/>
      </c>
    </row>
    <row r="292">
      <c r="A292" s="11" t="n"/>
      <c r="B292" s="11" t="n"/>
      <c r="C292" s="11" t="n"/>
      <c r="D292" s="17" t="n"/>
      <c r="E292" s="16" t="n"/>
      <c r="F292" s="11" t="n"/>
      <c r="G292" s="16" t="n"/>
      <c r="H292" s="23">
        <f>IF(OR(D292="",F292=""),"",EDATE(D292,F292))</f>
        <v/>
      </c>
      <c r="I292" s="24">
        <f>IF(OR(E292="",G292=""),"",E292+G292)</f>
        <v/>
      </c>
      <c r="J292" s="15">
        <f>IF(H292="","",H292-TODAY())</f>
        <v/>
      </c>
      <c r="K292" s="15">
        <f>IF(H292="","",IF(J292&lt;0,"Gecikti",IF(J292&lt;=30,"Yaklaşıyor","Zamanı var")))</f>
        <v/>
      </c>
    </row>
    <row r="293">
      <c r="A293" s="11" t="n"/>
      <c r="B293" s="11" t="n"/>
      <c r="C293" s="11" t="n"/>
      <c r="D293" s="17" t="n"/>
      <c r="E293" s="16" t="n"/>
      <c r="F293" s="11" t="n"/>
      <c r="G293" s="16" t="n"/>
      <c r="H293" s="23">
        <f>IF(OR(D293="",F293=""),"",EDATE(D293,F293))</f>
        <v/>
      </c>
      <c r="I293" s="24">
        <f>IF(OR(E293="",G293=""),"",E293+G293)</f>
        <v/>
      </c>
      <c r="J293" s="15">
        <f>IF(H293="","",H293-TODAY())</f>
        <v/>
      </c>
      <c r="K293" s="15">
        <f>IF(H293="","",IF(J293&lt;0,"Gecikti",IF(J293&lt;=30,"Yaklaşıyor","Zamanı var")))</f>
        <v/>
      </c>
    </row>
    <row r="294">
      <c r="A294" s="11" t="n"/>
      <c r="B294" s="11" t="n"/>
      <c r="C294" s="11" t="n"/>
      <c r="D294" s="17" t="n"/>
      <c r="E294" s="16" t="n"/>
      <c r="F294" s="11" t="n"/>
      <c r="G294" s="16" t="n"/>
      <c r="H294" s="23">
        <f>IF(OR(D294="",F294=""),"",EDATE(D294,F294))</f>
        <v/>
      </c>
      <c r="I294" s="24">
        <f>IF(OR(E294="",G294=""),"",E294+G294)</f>
        <v/>
      </c>
      <c r="J294" s="15">
        <f>IF(H294="","",H294-TODAY())</f>
        <v/>
      </c>
      <c r="K294" s="15">
        <f>IF(H294="","",IF(J294&lt;0,"Gecikti",IF(J294&lt;=30,"Yaklaşıyor","Zamanı var")))</f>
        <v/>
      </c>
    </row>
    <row r="295">
      <c r="A295" s="11" t="n"/>
      <c r="B295" s="11" t="n"/>
      <c r="C295" s="11" t="n"/>
      <c r="D295" s="17" t="n"/>
      <c r="E295" s="16" t="n"/>
      <c r="F295" s="11" t="n"/>
      <c r="G295" s="16" t="n"/>
      <c r="H295" s="23">
        <f>IF(OR(D295="",F295=""),"",EDATE(D295,F295))</f>
        <v/>
      </c>
      <c r="I295" s="24">
        <f>IF(OR(E295="",G295=""),"",E295+G295)</f>
        <v/>
      </c>
      <c r="J295" s="15">
        <f>IF(H295="","",H295-TODAY())</f>
        <v/>
      </c>
      <c r="K295" s="15">
        <f>IF(H295="","",IF(J295&lt;0,"Gecikti",IF(J295&lt;=30,"Yaklaşıyor","Zamanı var")))</f>
        <v/>
      </c>
    </row>
    <row r="296">
      <c r="A296" s="11" t="n"/>
      <c r="B296" s="11" t="n"/>
      <c r="C296" s="11" t="n"/>
      <c r="D296" s="17" t="n"/>
      <c r="E296" s="16" t="n"/>
      <c r="F296" s="11" t="n"/>
      <c r="G296" s="16" t="n"/>
      <c r="H296" s="23">
        <f>IF(OR(D296="",F296=""),"",EDATE(D296,F296))</f>
        <v/>
      </c>
      <c r="I296" s="24">
        <f>IF(OR(E296="",G296=""),"",E296+G296)</f>
        <v/>
      </c>
      <c r="J296" s="15">
        <f>IF(H296="","",H296-TODAY())</f>
        <v/>
      </c>
      <c r="K296" s="15">
        <f>IF(H296="","",IF(J296&lt;0,"Gecikti",IF(J296&lt;=30,"Yaklaşıyor","Zamanı var")))</f>
        <v/>
      </c>
    </row>
    <row r="297">
      <c r="A297" s="11" t="n"/>
      <c r="B297" s="11" t="n"/>
      <c r="C297" s="11" t="n"/>
      <c r="D297" s="17" t="n"/>
      <c r="E297" s="16" t="n"/>
      <c r="F297" s="11" t="n"/>
      <c r="G297" s="16" t="n"/>
      <c r="H297" s="23">
        <f>IF(OR(D297="",F297=""),"",EDATE(D297,F297))</f>
        <v/>
      </c>
      <c r="I297" s="24">
        <f>IF(OR(E297="",G297=""),"",E297+G297)</f>
        <v/>
      </c>
      <c r="J297" s="15">
        <f>IF(H297="","",H297-TODAY())</f>
        <v/>
      </c>
      <c r="K297" s="15">
        <f>IF(H297="","",IF(J297&lt;0,"Gecikti",IF(J297&lt;=30,"Yaklaşıyor","Zamanı var")))</f>
        <v/>
      </c>
    </row>
    <row r="298">
      <c r="A298" s="11" t="n"/>
      <c r="B298" s="11" t="n"/>
      <c r="C298" s="11" t="n"/>
      <c r="D298" s="17" t="n"/>
      <c r="E298" s="16" t="n"/>
      <c r="F298" s="11" t="n"/>
      <c r="G298" s="16" t="n"/>
      <c r="H298" s="23">
        <f>IF(OR(D298="",F298=""),"",EDATE(D298,F298))</f>
        <v/>
      </c>
      <c r="I298" s="24">
        <f>IF(OR(E298="",G298=""),"",E298+G298)</f>
        <v/>
      </c>
      <c r="J298" s="15">
        <f>IF(H298="","",H298-TODAY())</f>
        <v/>
      </c>
      <c r="K298" s="15">
        <f>IF(H298="","",IF(J298&lt;0,"Gecikti",IF(J298&lt;=30,"Yaklaşıyor","Zamanı var")))</f>
        <v/>
      </c>
    </row>
    <row r="299">
      <c r="A299" s="11" t="n"/>
      <c r="B299" s="11" t="n"/>
      <c r="C299" s="11" t="n"/>
      <c r="D299" s="17" t="n"/>
      <c r="E299" s="16" t="n"/>
      <c r="F299" s="11" t="n"/>
      <c r="G299" s="16" t="n"/>
      <c r="H299" s="23">
        <f>IF(OR(D299="",F299=""),"",EDATE(D299,F299))</f>
        <v/>
      </c>
      <c r="I299" s="24">
        <f>IF(OR(E299="",G299=""),"",E299+G299)</f>
        <v/>
      </c>
      <c r="J299" s="15">
        <f>IF(H299="","",H299-TODAY())</f>
        <v/>
      </c>
      <c r="K299" s="15">
        <f>IF(H299="","",IF(J299&lt;0,"Gecikti",IF(J299&lt;=30,"Yaklaşıyor","Zamanı var")))</f>
        <v/>
      </c>
    </row>
    <row r="300">
      <c r="A300" s="11" t="n"/>
      <c r="B300" s="11" t="n"/>
      <c r="C300" s="11" t="n"/>
      <c r="D300" s="17" t="n"/>
      <c r="E300" s="16" t="n"/>
      <c r="F300" s="11" t="n"/>
      <c r="G300" s="16" t="n"/>
      <c r="H300" s="23">
        <f>IF(OR(D300="",F300=""),"",EDATE(D300,F300))</f>
        <v/>
      </c>
      <c r="I300" s="24">
        <f>IF(OR(E300="",G300=""),"",E300+G300)</f>
        <v/>
      </c>
      <c r="J300" s="15">
        <f>IF(H300="","",H300-TODAY())</f>
        <v/>
      </c>
      <c r="K300" s="15">
        <f>IF(H300="","",IF(J300&lt;0,"Gecikti",IF(J300&lt;=30,"Yaklaşıyor","Zamanı var")))</f>
        <v/>
      </c>
    </row>
    <row r="301">
      <c r="A301" s="11" t="n"/>
      <c r="B301" s="11" t="n"/>
      <c r="C301" s="11" t="n"/>
      <c r="D301" s="17" t="n"/>
      <c r="E301" s="16" t="n"/>
      <c r="F301" s="11" t="n"/>
      <c r="G301" s="16" t="n"/>
      <c r="H301" s="23">
        <f>IF(OR(D301="",F301=""),"",EDATE(D301,F301))</f>
        <v/>
      </c>
      <c r="I301" s="24">
        <f>IF(OR(E301="",G301=""),"",E301+G301)</f>
        <v/>
      </c>
      <c r="J301" s="15">
        <f>IF(H301="","",H301-TODAY())</f>
        <v/>
      </c>
      <c r="K301" s="15">
        <f>IF(H301="","",IF(J301&lt;0,"Gecikti",IF(J301&lt;=30,"Yaklaşıyor","Zamanı var")))</f>
        <v/>
      </c>
    </row>
  </sheetData>
  <conditionalFormatting sqref="K2:K301">
    <cfRule type="expression" priority="1" dxfId="0">
      <formula>K2="Gecikti"</formula>
    </cfRule>
    <cfRule type="expression" priority="2" dxfId="1">
      <formula>K2="Yaklaşıyor"</formula>
    </cfRule>
    <cfRule type="expression" priority="3" dxfId="2">
      <formula>K2="Zamanı var"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9" t="inlineStr">
        <is>
          <t>Müşteri</t>
        </is>
      </c>
      <c r="B1" s="12" t="inlineStr">
        <is>
          <t>Toplam İş (₺)</t>
        </is>
      </c>
      <c r="C1" s="12" t="inlineStr">
        <is>
          <t>Tahsilat (₺)</t>
        </is>
      </c>
      <c r="D1" s="12" t="inlineStr">
        <is>
          <t>Bakiye (₺)</t>
        </is>
      </c>
      <c r="E1" s="12" t="inlineStr">
        <is>
          <t>Durum</t>
        </is>
      </c>
      <c r="G1" s="25" t="inlineStr">
        <is>
          <t>Not: Müşteri adı, "İş Emirleri" sayfasındaki Müşteri sütunuyla birebir aynı yazılmalıdır.</t>
        </is>
      </c>
    </row>
    <row r="2">
      <c r="A2" s="10" t="inlineStr">
        <is>
          <t>Mehmet Demir</t>
        </is>
      </c>
      <c r="B2" s="20">
        <f>IF(A2="","",SUMIF('İş Emirleri'!D:D,A2,'İş Emirleri'!M:M))</f>
        <v/>
      </c>
      <c r="C2" s="20">
        <f>IF(A2="","",SUMIF('İş Emirleri'!D:D,A2,'İş Emirleri'!P:P))</f>
        <v/>
      </c>
      <c r="D2" s="20">
        <f>IF(A2="","",B2-C2)</f>
        <v/>
      </c>
      <c r="E2" s="15">
        <f>IF(A2="","",IF(D2&gt;0,"Borçlu",IF(D2&lt;0,"Alacaklı","Kapalı")))</f>
        <v/>
      </c>
    </row>
    <row r="3">
      <c r="A3" s="10" t="inlineStr">
        <is>
          <t>Yıldız Nakliyat</t>
        </is>
      </c>
      <c r="B3" s="20">
        <f>IF(A3="","",SUMIF('İş Emirleri'!D:D,A3,'İş Emirleri'!M:M))</f>
        <v/>
      </c>
      <c r="C3" s="20">
        <f>IF(A3="","",SUMIF('İş Emirleri'!D:D,A3,'İş Emirleri'!P:P))</f>
        <v/>
      </c>
      <c r="D3" s="20">
        <f>IF(A3="","",B3-C3)</f>
        <v/>
      </c>
      <c r="E3" s="15">
        <f>IF(A3="","",IF(D3&gt;0,"Borçlu",IF(D3&lt;0,"Alacaklı","Kapalı")))</f>
        <v/>
      </c>
    </row>
    <row r="4">
      <c r="A4" s="11" t="n"/>
      <c r="B4" s="20">
        <f>IF(A4="","",SUMIF('İş Emirleri'!D:D,A4,'İş Emirleri'!M:M))</f>
        <v/>
      </c>
      <c r="C4" s="20">
        <f>IF(A4="","",SUMIF('İş Emirleri'!D:D,A4,'İş Emirleri'!P:P))</f>
        <v/>
      </c>
      <c r="D4" s="20">
        <f>IF(A4="","",B4-C4)</f>
        <v/>
      </c>
      <c r="E4" s="15">
        <f>IF(A4="","",IF(D4&gt;0,"Borçlu",IF(D4&lt;0,"Alacaklı","Kapalı")))</f>
        <v/>
      </c>
    </row>
    <row r="5">
      <c r="A5" s="11" t="n"/>
      <c r="B5" s="20">
        <f>IF(A5="","",SUMIF('İş Emirleri'!D:D,A5,'İş Emirleri'!M:M))</f>
        <v/>
      </c>
      <c r="C5" s="20">
        <f>IF(A5="","",SUMIF('İş Emirleri'!D:D,A5,'İş Emirleri'!P:P))</f>
        <v/>
      </c>
      <c r="D5" s="20">
        <f>IF(A5="","",B5-C5)</f>
        <v/>
      </c>
      <c r="E5" s="15">
        <f>IF(A5="","",IF(D5&gt;0,"Borçlu",IF(D5&lt;0,"Alacaklı","Kapalı")))</f>
        <v/>
      </c>
    </row>
    <row r="6">
      <c r="A6" s="11" t="n"/>
      <c r="B6" s="20">
        <f>IF(A6="","",SUMIF('İş Emirleri'!D:D,A6,'İş Emirleri'!M:M))</f>
        <v/>
      </c>
      <c r="C6" s="20">
        <f>IF(A6="","",SUMIF('İş Emirleri'!D:D,A6,'İş Emirleri'!P:P))</f>
        <v/>
      </c>
      <c r="D6" s="20">
        <f>IF(A6="","",B6-C6)</f>
        <v/>
      </c>
      <c r="E6" s="15">
        <f>IF(A6="","",IF(D6&gt;0,"Borçlu",IF(D6&lt;0,"Alacaklı","Kapalı")))</f>
        <v/>
      </c>
    </row>
    <row r="7">
      <c r="A7" s="11" t="n"/>
      <c r="B7" s="20">
        <f>IF(A7="","",SUMIF('İş Emirleri'!D:D,A7,'İş Emirleri'!M:M))</f>
        <v/>
      </c>
      <c r="C7" s="20">
        <f>IF(A7="","",SUMIF('İş Emirleri'!D:D,A7,'İş Emirleri'!P:P))</f>
        <v/>
      </c>
      <c r="D7" s="20">
        <f>IF(A7="","",B7-C7)</f>
        <v/>
      </c>
      <c r="E7" s="15">
        <f>IF(A7="","",IF(D7&gt;0,"Borçlu",IF(D7&lt;0,"Alacaklı","Kapalı")))</f>
        <v/>
      </c>
    </row>
    <row r="8">
      <c r="A8" s="11" t="n"/>
      <c r="B8" s="20">
        <f>IF(A8="","",SUMIF('İş Emirleri'!D:D,A8,'İş Emirleri'!M:M))</f>
        <v/>
      </c>
      <c r="C8" s="20">
        <f>IF(A8="","",SUMIF('İş Emirleri'!D:D,A8,'İş Emirleri'!P:P))</f>
        <v/>
      </c>
      <c r="D8" s="20">
        <f>IF(A8="","",B8-C8)</f>
        <v/>
      </c>
      <c r="E8" s="15">
        <f>IF(A8="","",IF(D8&gt;0,"Borçlu",IF(D8&lt;0,"Alacaklı","Kapalı")))</f>
        <v/>
      </c>
    </row>
    <row r="9">
      <c r="A9" s="11" t="n"/>
      <c r="B9" s="20">
        <f>IF(A9="","",SUMIF('İş Emirleri'!D:D,A9,'İş Emirleri'!M:M))</f>
        <v/>
      </c>
      <c r="C9" s="20">
        <f>IF(A9="","",SUMIF('İş Emirleri'!D:D,A9,'İş Emirleri'!P:P))</f>
        <v/>
      </c>
      <c r="D9" s="20">
        <f>IF(A9="","",B9-C9)</f>
        <v/>
      </c>
      <c r="E9" s="15">
        <f>IF(A9="","",IF(D9&gt;0,"Borçlu",IF(D9&lt;0,"Alacaklı","Kapalı")))</f>
        <v/>
      </c>
    </row>
    <row r="10">
      <c r="A10" s="11" t="n"/>
      <c r="B10" s="20">
        <f>IF(A10="","",SUMIF('İş Emirleri'!D:D,A10,'İş Emirleri'!M:M))</f>
        <v/>
      </c>
      <c r="C10" s="20">
        <f>IF(A10="","",SUMIF('İş Emirleri'!D:D,A10,'İş Emirleri'!P:P))</f>
        <v/>
      </c>
      <c r="D10" s="20">
        <f>IF(A10="","",B10-C10)</f>
        <v/>
      </c>
      <c r="E10" s="15">
        <f>IF(A10="","",IF(D10&gt;0,"Borçlu",IF(D10&lt;0,"Alacaklı","Kapalı")))</f>
        <v/>
      </c>
    </row>
    <row r="11">
      <c r="A11" s="11" t="n"/>
      <c r="B11" s="20">
        <f>IF(A11="","",SUMIF('İş Emirleri'!D:D,A11,'İş Emirleri'!M:M))</f>
        <v/>
      </c>
      <c r="C11" s="20">
        <f>IF(A11="","",SUMIF('İş Emirleri'!D:D,A11,'İş Emirleri'!P:P))</f>
        <v/>
      </c>
      <c r="D11" s="20">
        <f>IF(A11="","",B11-C11)</f>
        <v/>
      </c>
      <c r="E11" s="15">
        <f>IF(A11="","",IF(D11&gt;0,"Borçlu",IF(D11&lt;0,"Alacaklı","Kapalı")))</f>
        <v/>
      </c>
    </row>
    <row r="12">
      <c r="A12" s="11" t="n"/>
      <c r="B12" s="20">
        <f>IF(A12="","",SUMIF('İş Emirleri'!D:D,A12,'İş Emirleri'!M:M))</f>
        <v/>
      </c>
      <c r="C12" s="20">
        <f>IF(A12="","",SUMIF('İş Emirleri'!D:D,A12,'İş Emirleri'!P:P))</f>
        <v/>
      </c>
      <c r="D12" s="20">
        <f>IF(A12="","",B12-C12)</f>
        <v/>
      </c>
      <c r="E12" s="15">
        <f>IF(A12="","",IF(D12&gt;0,"Borçlu",IF(D12&lt;0,"Alacaklı","Kapalı")))</f>
        <v/>
      </c>
    </row>
    <row r="13">
      <c r="A13" s="11" t="n"/>
      <c r="B13" s="20">
        <f>IF(A13="","",SUMIF('İş Emirleri'!D:D,A13,'İş Emirleri'!M:M))</f>
        <v/>
      </c>
      <c r="C13" s="20">
        <f>IF(A13="","",SUMIF('İş Emirleri'!D:D,A13,'İş Emirleri'!P:P))</f>
        <v/>
      </c>
      <c r="D13" s="20">
        <f>IF(A13="","",B13-C13)</f>
        <v/>
      </c>
      <c r="E13" s="15">
        <f>IF(A13="","",IF(D13&gt;0,"Borçlu",IF(D13&lt;0,"Alacaklı","Kapalı")))</f>
        <v/>
      </c>
    </row>
    <row r="14">
      <c r="A14" s="11" t="n"/>
      <c r="B14" s="20">
        <f>IF(A14="","",SUMIF('İş Emirleri'!D:D,A14,'İş Emirleri'!M:M))</f>
        <v/>
      </c>
      <c r="C14" s="20">
        <f>IF(A14="","",SUMIF('İş Emirleri'!D:D,A14,'İş Emirleri'!P:P))</f>
        <v/>
      </c>
      <c r="D14" s="20">
        <f>IF(A14="","",B14-C14)</f>
        <v/>
      </c>
      <c r="E14" s="15">
        <f>IF(A14="","",IF(D14&gt;0,"Borçlu",IF(D14&lt;0,"Alacaklı","Kapalı")))</f>
        <v/>
      </c>
    </row>
    <row r="15">
      <c r="A15" s="11" t="n"/>
      <c r="B15" s="20">
        <f>IF(A15="","",SUMIF('İş Emirleri'!D:D,A15,'İş Emirleri'!M:M))</f>
        <v/>
      </c>
      <c r="C15" s="20">
        <f>IF(A15="","",SUMIF('İş Emirleri'!D:D,A15,'İş Emirleri'!P:P))</f>
        <v/>
      </c>
      <c r="D15" s="20">
        <f>IF(A15="","",B15-C15)</f>
        <v/>
      </c>
      <c r="E15" s="15">
        <f>IF(A15="","",IF(D15&gt;0,"Borçlu",IF(D15&lt;0,"Alacaklı","Kapalı")))</f>
        <v/>
      </c>
    </row>
    <row r="16">
      <c r="A16" s="11" t="n"/>
      <c r="B16" s="20">
        <f>IF(A16="","",SUMIF('İş Emirleri'!D:D,A16,'İş Emirleri'!M:M))</f>
        <v/>
      </c>
      <c r="C16" s="20">
        <f>IF(A16="","",SUMIF('İş Emirleri'!D:D,A16,'İş Emirleri'!P:P))</f>
        <v/>
      </c>
      <c r="D16" s="20">
        <f>IF(A16="","",B16-C16)</f>
        <v/>
      </c>
      <c r="E16" s="15">
        <f>IF(A16="","",IF(D16&gt;0,"Borçlu",IF(D16&lt;0,"Alacaklı","Kapalı")))</f>
        <v/>
      </c>
    </row>
    <row r="17">
      <c r="A17" s="11" t="n"/>
      <c r="B17" s="20">
        <f>IF(A17="","",SUMIF('İş Emirleri'!D:D,A17,'İş Emirleri'!M:M))</f>
        <v/>
      </c>
      <c r="C17" s="20">
        <f>IF(A17="","",SUMIF('İş Emirleri'!D:D,A17,'İş Emirleri'!P:P))</f>
        <v/>
      </c>
      <c r="D17" s="20">
        <f>IF(A17="","",B17-C17)</f>
        <v/>
      </c>
      <c r="E17" s="15">
        <f>IF(A17="","",IF(D17&gt;0,"Borçlu",IF(D17&lt;0,"Alacaklı","Kapalı")))</f>
        <v/>
      </c>
    </row>
    <row r="18">
      <c r="A18" s="11" t="n"/>
      <c r="B18" s="20">
        <f>IF(A18="","",SUMIF('İş Emirleri'!D:D,A18,'İş Emirleri'!M:M))</f>
        <v/>
      </c>
      <c r="C18" s="20">
        <f>IF(A18="","",SUMIF('İş Emirleri'!D:D,A18,'İş Emirleri'!P:P))</f>
        <v/>
      </c>
      <c r="D18" s="20">
        <f>IF(A18="","",B18-C18)</f>
        <v/>
      </c>
      <c r="E18" s="15">
        <f>IF(A18="","",IF(D18&gt;0,"Borçlu",IF(D18&lt;0,"Alacaklı","Kapalı")))</f>
        <v/>
      </c>
    </row>
    <row r="19">
      <c r="A19" s="11" t="n"/>
      <c r="B19" s="20">
        <f>IF(A19="","",SUMIF('İş Emirleri'!D:D,A19,'İş Emirleri'!M:M))</f>
        <v/>
      </c>
      <c r="C19" s="20">
        <f>IF(A19="","",SUMIF('İş Emirleri'!D:D,A19,'İş Emirleri'!P:P))</f>
        <v/>
      </c>
      <c r="D19" s="20">
        <f>IF(A19="","",B19-C19)</f>
        <v/>
      </c>
      <c r="E19" s="15">
        <f>IF(A19="","",IF(D19&gt;0,"Borçlu",IF(D19&lt;0,"Alacaklı","Kapalı")))</f>
        <v/>
      </c>
    </row>
    <row r="20">
      <c r="A20" s="11" t="n"/>
      <c r="B20" s="20">
        <f>IF(A20="","",SUMIF('İş Emirleri'!D:D,A20,'İş Emirleri'!M:M))</f>
        <v/>
      </c>
      <c r="C20" s="20">
        <f>IF(A20="","",SUMIF('İş Emirleri'!D:D,A20,'İş Emirleri'!P:P))</f>
        <v/>
      </c>
      <c r="D20" s="20">
        <f>IF(A20="","",B20-C20)</f>
        <v/>
      </c>
      <c r="E20" s="15">
        <f>IF(A20="","",IF(D20&gt;0,"Borçlu",IF(D20&lt;0,"Alacaklı","Kapalı")))</f>
        <v/>
      </c>
    </row>
    <row r="21">
      <c r="A21" s="11" t="n"/>
      <c r="B21" s="20">
        <f>IF(A21="","",SUMIF('İş Emirleri'!D:D,A21,'İş Emirleri'!M:M))</f>
        <v/>
      </c>
      <c r="C21" s="20">
        <f>IF(A21="","",SUMIF('İş Emirleri'!D:D,A21,'İş Emirleri'!P:P))</f>
        <v/>
      </c>
      <c r="D21" s="20">
        <f>IF(A21="","",B21-C21)</f>
        <v/>
      </c>
      <c r="E21" s="15">
        <f>IF(A21="","",IF(D21&gt;0,"Borçlu",IF(D21&lt;0,"Alacaklı","Kapalı")))</f>
        <v/>
      </c>
    </row>
    <row r="22">
      <c r="A22" s="11" t="n"/>
      <c r="B22" s="20">
        <f>IF(A22="","",SUMIF('İş Emirleri'!D:D,A22,'İş Emirleri'!M:M))</f>
        <v/>
      </c>
      <c r="C22" s="20">
        <f>IF(A22="","",SUMIF('İş Emirleri'!D:D,A22,'İş Emirleri'!P:P))</f>
        <v/>
      </c>
      <c r="D22" s="20">
        <f>IF(A22="","",B22-C22)</f>
        <v/>
      </c>
      <c r="E22" s="15">
        <f>IF(A22="","",IF(D22&gt;0,"Borçlu",IF(D22&lt;0,"Alacaklı","Kapalı")))</f>
        <v/>
      </c>
    </row>
    <row r="23">
      <c r="A23" s="11" t="n"/>
      <c r="B23" s="20">
        <f>IF(A23="","",SUMIF('İş Emirleri'!D:D,A23,'İş Emirleri'!M:M))</f>
        <v/>
      </c>
      <c r="C23" s="20">
        <f>IF(A23="","",SUMIF('İş Emirleri'!D:D,A23,'İş Emirleri'!P:P))</f>
        <v/>
      </c>
      <c r="D23" s="20">
        <f>IF(A23="","",B23-C23)</f>
        <v/>
      </c>
      <c r="E23" s="15">
        <f>IF(A23="","",IF(D23&gt;0,"Borçlu",IF(D23&lt;0,"Alacaklı","Kapalı")))</f>
        <v/>
      </c>
    </row>
    <row r="24">
      <c r="A24" s="11" t="n"/>
      <c r="B24" s="20">
        <f>IF(A24="","",SUMIF('İş Emirleri'!D:D,A24,'İş Emirleri'!M:M))</f>
        <v/>
      </c>
      <c r="C24" s="20">
        <f>IF(A24="","",SUMIF('İş Emirleri'!D:D,A24,'İş Emirleri'!P:P))</f>
        <v/>
      </c>
      <c r="D24" s="20">
        <f>IF(A24="","",B24-C24)</f>
        <v/>
      </c>
      <c r="E24" s="15">
        <f>IF(A24="","",IF(D24&gt;0,"Borçlu",IF(D24&lt;0,"Alacaklı","Kapalı")))</f>
        <v/>
      </c>
    </row>
    <row r="25">
      <c r="A25" s="11" t="n"/>
      <c r="B25" s="20">
        <f>IF(A25="","",SUMIF('İş Emirleri'!D:D,A25,'İş Emirleri'!M:M))</f>
        <v/>
      </c>
      <c r="C25" s="20">
        <f>IF(A25="","",SUMIF('İş Emirleri'!D:D,A25,'İş Emirleri'!P:P))</f>
        <v/>
      </c>
      <c r="D25" s="20">
        <f>IF(A25="","",B25-C25)</f>
        <v/>
      </c>
      <c r="E25" s="15">
        <f>IF(A25="","",IF(D25&gt;0,"Borçlu",IF(D25&lt;0,"Alacaklı","Kapalı")))</f>
        <v/>
      </c>
    </row>
    <row r="26">
      <c r="A26" s="11" t="n"/>
      <c r="B26" s="20">
        <f>IF(A26="","",SUMIF('İş Emirleri'!D:D,A26,'İş Emirleri'!M:M))</f>
        <v/>
      </c>
      <c r="C26" s="20">
        <f>IF(A26="","",SUMIF('İş Emirleri'!D:D,A26,'İş Emirleri'!P:P))</f>
        <v/>
      </c>
      <c r="D26" s="20">
        <f>IF(A26="","",B26-C26)</f>
        <v/>
      </c>
      <c r="E26" s="15">
        <f>IF(A26="","",IF(D26&gt;0,"Borçlu",IF(D26&lt;0,"Alacaklı","Kapalı")))</f>
        <v/>
      </c>
    </row>
    <row r="27">
      <c r="A27" s="11" t="n"/>
      <c r="B27" s="20">
        <f>IF(A27="","",SUMIF('İş Emirleri'!D:D,A27,'İş Emirleri'!M:M))</f>
        <v/>
      </c>
      <c r="C27" s="20">
        <f>IF(A27="","",SUMIF('İş Emirleri'!D:D,A27,'İş Emirleri'!P:P))</f>
        <v/>
      </c>
      <c r="D27" s="20">
        <f>IF(A27="","",B27-C27)</f>
        <v/>
      </c>
      <c r="E27" s="15">
        <f>IF(A27="","",IF(D27&gt;0,"Borçlu",IF(D27&lt;0,"Alacaklı","Kapalı")))</f>
        <v/>
      </c>
    </row>
    <row r="28">
      <c r="A28" s="11" t="n"/>
      <c r="B28" s="20">
        <f>IF(A28="","",SUMIF('İş Emirleri'!D:D,A28,'İş Emirleri'!M:M))</f>
        <v/>
      </c>
      <c r="C28" s="20">
        <f>IF(A28="","",SUMIF('İş Emirleri'!D:D,A28,'İş Emirleri'!P:P))</f>
        <v/>
      </c>
      <c r="D28" s="20">
        <f>IF(A28="","",B28-C28)</f>
        <v/>
      </c>
      <c r="E28" s="15">
        <f>IF(A28="","",IF(D28&gt;0,"Borçlu",IF(D28&lt;0,"Alacaklı","Kapalı")))</f>
        <v/>
      </c>
    </row>
    <row r="29">
      <c r="A29" s="11" t="n"/>
      <c r="B29" s="20">
        <f>IF(A29="","",SUMIF('İş Emirleri'!D:D,A29,'İş Emirleri'!M:M))</f>
        <v/>
      </c>
      <c r="C29" s="20">
        <f>IF(A29="","",SUMIF('İş Emirleri'!D:D,A29,'İş Emirleri'!P:P))</f>
        <v/>
      </c>
      <c r="D29" s="20">
        <f>IF(A29="","",B29-C29)</f>
        <v/>
      </c>
      <c r="E29" s="15">
        <f>IF(A29="","",IF(D29&gt;0,"Borçlu",IF(D29&lt;0,"Alacaklı","Kapalı")))</f>
        <v/>
      </c>
    </row>
    <row r="30">
      <c r="A30" s="11" t="n"/>
      <c r="B30" s="20">
        <f>IF(A30="","",SUMIF('İş Emirleri'!D:D,A30,'İş Emirleri'!M:M))</f>
        <v/>
      </c>
      <c r="C30" s="20">
        <f>IF(A30="","",SUMIF('İş Emirleri'!D:D,A30,'İş Emirleri'!P:P))</f>
        <v/>
      </c>
      <c r="D30" s="20">
        <f>IF(A30="","",B30-C30)</f>
        <v/>
      </c>
      <c r="E30" s="15">
        <f>IF(A30="","",IF(D30&gt;0,"Borçlu",IF(D30&lt;0,"Alacaklı","Kapalı")))</f>
        <v/>
      </c>
    </row>
    <row r="31">
      <c r="A31" s="11" t="n"/>
      <c r="B31" s="20">
        <f>IF(A31="","",SUMIF('İş Emirleri'!D:D,A31,'İş Emirleri'!M:M))</f>
        <v/>
      </c>
      <c r="C31" s="20">
        <f>IF(A31="","",SUMIF('İş Emirleri'!D:D,A31,'İş Emirleri'!P:P))</f>
        <v/>
      </c>
      <c r="D31" s="20">
        <f>IF(A31="","",B31-C31)</f>
        <v/>
      </c>
      <c r="E31" s="15">
        <f>IF(A31="","",IF(D31&gt;0,"Borçlu",IF(D31&lt;0,"Alacaklı","Kapalı")))</f>
        <v/>
      </c>
    </row>
    <row r="32">
      <c r="A32" s="11" t="n"/>
      <c r="B32" s="20">
        <f>IF(A32="","",SUMIF('İş Emirleri'!D:D,A32,'İş Emirleri'!M:M))</f>
        <v/>
      </c>
      <c r="C32" s="20">
        <f>IF(A32="","",SUMIF('İş Emirleri'!D:D,A32,'İş Emirleri'!P:P))</f>
        <v/>
      </c>
      <c r="D32" s="20">
        <f>IF(A32="","",B32-C32)</f>
        <v/>
      </c>
      <c r="E32" s="15">
        <f>IF(A32="","",IF(D32&gt;0,"Borçlu",IF(D32&lt;0,"Alacaklı","Kapalı")))</f>
        <v/>
      </c>
    </row>
    <row r="33">
      <c r="A33" s="11" t="n"/>
      <c r="B33" s="20">
        <f>IF(A33="","",SUMIF('İş Emirleri'!D:D,A33,'İş Emirleri'!M:M))</f>
        <v/>
      </c>
      <c r="C33" s="20">
        <f>IF(A33="","",SUMIF('İş Emirleri'!D:D,A33,'İş Emirleri'!P:P))</f>
        <v/>
      </c>
      <c r="D33" s="20">
        <f>IF(A33="","",B33-C33)</f>
        <v/>
      </c>
      <c r="E33" s="15">
        <f>IF(A33="","",IF(D33&gt;0,"Borçlu",IF(D33&lt;0,"Alacaklı","Kapalı")))</f>
        <v/>
      </c>
    </row>
    <row r="34">
      <c r="A34" s="11" t="n"/>
      <c r="B34" s="20">
        <f>IF(A34="","",SUMIF('İş Emirleri'!D:D,A34,'İş Emirleri'!M:M))</f>
        <v/>
      </c>
      <c r="C34" s="20">
        <f>IF(A34="","",SUMIF('İş Emirleri'!D:D,A34,'İş Emirleri'!P:P))</f>
        <v/>
      </c>
      <c r="D34" s="20">
        <f>IF(A34="","",B34-C34)</f>
        <v/>
      </c>
      <c r="E34" s="15">
        <f>IF(A34="","",IF(D34&gt;0,"Borçlu",IF(D34&lt;0,"Alacaklı","Kapalı")))</f>
        <v/>
      </c>
    </row>
    <row r="35">
      <c r="A35" s="11" t="n"/>
      <c r="B35" s="20">
        <f>IF(A35="","",SUMIF('İş Emirleri'!D:D,A35,'İş Emirleri'!M:M))</f>
        <v/>
      </c>
      <c r="C35" s="20">
        <f>IF(A35="","",SUMIF('İş Emirleri'!D:D,A35,'İş Emirleri'!P:P))</f>
        <v/>
      </c>
      <c r="D35" s="20">
        <f>IF(A35="","",B35-C35)</f>
        <v/>
      </c>
      <c r="E35" s="15">
        <f>IF(A35="","",IF(D35&gt;0,"Borçlu",IF(D35&lt;0,"Alacaklı","Kapalı")))</f>
        <v/>
      </c>
    </row>
    <row r="36">
      <c r="A36" s="11" t="n"/>
      <c r="B36" s="20">
        <f>IF(A36="","",SUMIF('İş Emirleri'!D:D,A36,'İş Emirleri'!M:M))</f>
        <v/>
      </c>
      <c r="C36" s="20">
        <f>IF(A36="","",SUMIF('İş Emirleri'!D:D,A36,'İş Emirleri'!P:P))</f>
        <v/>
      </c>
      <c r="D36" s="20">
        <f>IF(A36="","",B36-C36)</f>
        <v/>
      </c>
      <c r="E36" s="15">
        <f>IF(A36="","",IF(D36&gt;0,"Borçlu",IF(D36&lt;0,"Alacaklı","Kapalı")))</f>
        <v/>
      </c>
    </row>
    <row r="37">
      <c r="A37" s="11" t="n"/>
      <c r="B37" s="20">
        <f>IF(A37="","",SUMIF('İş Emirleri'!D:D,A37,'İş Emirleri'!M:M))</f>
        <v/>
      </c>
      <c r="C37" s="20">
        <f>IF(A37="","",SUMIF('İş Emirleri'!D:D,A37,'İş Emirleri'!P:P))</f>
        <v/>
      </c>
      <c r="D37" s="20">
        <f>IF(A37="","",B37-C37)</f>
        <v/>
      </c>
      <c r="E37" s="15">
        <f>IF(A37="","",IF(D37&gt;0,"Borçlu",IF(D37&lt;0,"Alacaklı","Kapalı")))</f>
        <v/>
      </c>
    </row>
    <row r="38">
      <c r="A38" s="11" t="n"/>
      <c r="B38" s="20">
        <f>IF(A38="","",SUMIF('İş Emirleri'!D:D,A38,'İş Emirleri'!M:M))</f>
        <v/>
      </c>
      <c r="C38" s="20">
        <f>IF(A38="","",SUMIF('İş Emirleri'!D:D,A38,'İş Emirleri'!P:P))</f>
        <v/>
      </c>
      <c r="D38" s="20">
        <f>IF(A38="","",B38-C38)</f>
        <v/>
      </c>
      <c r="E38" s="15">
        <f>IF(A38="","",IF(D38&gt;0,"Borçlu",IF(D38&lt;0,"Alacaklı","Kapalı")))</f>
        <v/>
      </c>
    </row>
    <row r="39">
      <c r="A39" s="11" t="n"/>
      <c r="B39" s="20">
        <f>IF(A39="","",SUMIF('İş Emirleri'!D:D,A39,'İş Emirleri'!M:M))</f>
        <v/>
      </c>
      <c r="C39" s="20">
        <f>IF(A39="","",SUMIF('İş Emirleri'!D:D,A39,'İş Emirleri'!P:P))</f>
        <v/>
      </c>
      <c r="D39" s="20">
        <f>IF(A39="","",B39-C39)</f>
        <v/>
      </c>
      <c r="E39" s="15">
        <f>IF(A39="","",IF(D39&gt;0,"Borçlu",IF(D39&lt;0,"Alacaklı","Kapalı")))</f>
        <v/>
      </c>
    </row>
    <row r="40">
      <c r="A40" s="11" t="n"/>
      <c r="B40" s="20">
        <f>IF(A40="","",SUMIF('İş Emirleri'!D:D,A40,'İş Emirleri'!M:M))</f>
        <v/>
      </c>
      <c r="C40" s="20">
        <f>IF(A40="","",SUMIF('İş Emirleri'!D:D,A40,'İş Emirleri'!P:P))</f>
        <v/>
      </c>
      <c r="D40" s="20">
        <f>IF(A40="","",B40-C40)</f>
        <v/>
      </c>
      <c r="E40" s="15">
        <f>IF(A40="","",IF(D40&gt;0,"Borçlu",IF(D40&lt;0,"Alacaklı","Kapalı")))</f>
        <v/>
      </c>
    </row>
    <row r="41">
      <c r="A41" s="11" t="n"/>
      <c r="B41" s="20">
        <f>IF(A41="","",SUMIF('İş Emirleri'!D:D,A41,'İş Emirleri'!M:M))</f>
        <v/>
      </c>
      <c r="C41" s="20">
        <f>IF(A41="","",SUMIF('İş Emirleri'!D:D,A41,'İş Emirleri'!P:P))</f>
        <v/>
      </c>
      <c r="D41" s="20">
        <f>IF(A41="","",B41-C41)</f>
        <v/>
      </c>
      <c r="E41" s="15">
        <f>IF(A41="","",IF(D41&gt;0,"Borçlu",IF(D41&lt;0,"Alacaklı","Kapalı")))</f>
        <v/>
      </c>
    </row>
    <row r="42">
      <c r="A42" s="11" t="n"/>
      <c r="B42" s="20">
        <f>IF(A42="","",SUMIF('İş Emirleri'!D:D,A42,'İş Emirleri'!M:M))</f>
        <v/>
      </c>
      <c r="C42" s="20">
        <f>IF(A42="","",SUMIF('İş Emirleri'!D:D,A42,'İş Emirleri'!P:P))</f>
        <v/>
      </c>
      <c r="D42" s="20">
        <f>IF(A42="","",B42-C42)</f>
        <v/>
      </c>
      <c r="E42" s="15">
        <f>IF(A42="","",IF(D42&gt;0,"Borçlu",IF(D42&lt;0,"Alacaklı","Kapalı")))</f>
        <v/>
      </c>
    </row>
    <row r="43">
      <c r="A43" s="11" t="n"/>
      <c r="B43" s="20">
        <f>IF(A43="","",SUMIF('İş Emirleri'!D:D,A43,'İş Emirleri'!M:M))</f>
        <v/>
      </c>
      <c r="C43" s="20">
        <f>IF(A43="","",SUMIF('İş Emirleri'!D:D,A43,'İş Emirleri'!P:P))</f>
        <v/>
      </c>
      <c r="D43" s="20">
        <f>IF(A43="","",B43-C43)</f>
        <v/>
      </c>
      <c r="E43" s="15">
        <f>IF(A43="","",IF(D43&gt;0,"Borçlu",IF(D43&lt;0,"Alacaklı","Kapalı")))</f>
        <v/>
      </c>
    </row>
    <row r="44">
      <c r="A44" s="11" t="n"/>
      <c r="B44" s="20">
        <f>IF(A44="","",SUMIF('İş Emirleri'!D:D,A44,'İş Emirleri'!M:M))</f>
        <v/>
      </c>
      <c r="C44" s="20">
        <f>IF(A44="","",SUMIF('İş Emirleri'!D:D,A44,'İş Emirleri'!P:P))</f>
        <v/>
      </c>
      <c r="D44" s="20">
        <f>IF(A44="","",B44-C44)</f>
        <v/>
      </c>
      <c r="E44" s="15">
        <f>IF(A44="","",IF(D44&gt;0,"Borçlu",IF(D44&lt;0,"Alacaklı","Kapalı")))</f>
        <v/>
      </c>
    </row>
    <row r="45">
      <c r="A45" s="11" t="n"/>
      <c r="B45" s="20">
        <f>IF(A45="","",SUMIF('İş Emirleri'!D:D,A45,'İş Emirleri'!M:M))</f>
        <v/>
      </c>
      <c r="C45" s="20">
        <f>IF(A45="","",SUMIF('İş Emirleri'!D:D,A45,'İş Emirleri'!P:P))</f>
        <v/>
      </c>
      <c r="D45" s="20">
        <f>IF(A45="","",B45-C45)</f>
        <v/>
      </c>
      <c r="E45" s="15">
        <f>IF(A45="","",IF(D45&gt;0,"Borçlu",IF(D45&lt;0,"Alacaklı","Kapalı")))</f>
        <v/>
      </c>
    </row>
    <row r="46">
      <c r="A46" s="11" t="n"/>
      <c r="B46" s="20">
        <f>IF(A46="","",SUMIF('İş Emirleri'!D:D,A46,'İş Emirleri'!M:M))</f>
        <v/>
      </c>
      <c r="C46" s="20">
        <f>IF(A46="","",SUMIF('İş Emirleri'!D:D,A46,'İş Emirleri'!P:P))</f>
        <v/>
      </c>
      <c r="D46" s="20">
        <f>IF(A46="","",B46-C46)</f>
        <v/>
      </c>
      <c r="E46" s="15">
        <f>IF(A46="","",IF(D46&gt;0,"Borçlu",IF(D46&lt;0,"Alacaklı","Kapalı")))</f>
        <v/>
      </c>
    </row>
    <row r="47">
      <c r="A47" s="11" t="n"/>
      <c r="B47" s="20">
        <f>IF(A47="","",SUMIF('İş Emirleri'!D:D,A47,'İş Emirleri'!M:M))</f>
        <v/>
      </c>
      <c r="C47" s="20">
        <f>IF(A47="","",SUMIF('İş Emirleri'!D:D,A47,'İş Emirleri'!P:P))</f>
        <v/>
      </c>
      <c r="D47" s="20">
        <f>IF(A47="","",B47-C47)</f>
        <v/>
      </c>
      <c r="E47" s="15">
        <f>IF(A47="","",IF(D47&gt;0,"Borçlu",IF(D47&lt;0,"Alacaklı","Kapalı")))</f>
        <v/>
      </c>
    </row>
    <row r="48">
      <c r="A48" s="11" t="n"/>
      <c r="B48" s="20">
        <f>IF(A48="","",SUMIF('İş Emirleri'!D:D,A48,'İş Emirleri'!M:M))</f>
        <v/>
      </c>
      <c r="C48" s="20">
        <f>IF(A48="","",SUMIF('İş Emirleri'!D:D,A48,'İş Emirleri'!P:P))</f>
        <v/>
      </c>
      <c r="D48" s="20">
        <f>IF(A48="","",B48-C48)</f>
        <v/>
      </c>
      <c r="E48" s="15">
        <f>IF(A48="","",IF(D48&gt;0,"Borçlu",IF(D48&lt;0,"Alacaklı","Kapalı")))</f>
        <v/>
      </c>
    </row>
    <row r="49">
      <c r="A49" s="11" t="n"/>
      <c r="B49" s="20">
        <f>IF(A49="","",SUMIF('İş Emirleri'!D:D,A49,'İş Emirleri'!M:M))</f>
        <v/>
      </c>
      <c r="C49" s="20">
        <f>IF(A49="","",SUMIF('İş Emirleri'!D:D,A49,'İş Emirleri'!P:P))</f>
        <v/>
      </c>
      <c r="D49" s="20">
        <f>IF(A49="","",B49-C49)</f>
        <v/>
      </c>
      <c r="E49" s="15">
        <f>IF(A49="","",IF(D49&gt;0,"Borçlu",IF(D49&lt;0,"Alacaklı","Kapalı")))</f>
        <v/>
      </c>
    </row>
    <row r="50">
      <c r="A50" s="11" t="n"/>
      <c r="B50" s="20">
        <f>IF(A50="","",SUMIF('İş Emirleri'!D:D,A50,'İş Emirleri'!M:M))</f>
        <v/>
      </c>
      <c r="C50" s="20">
        <f>IF(A50="","",SUMIF('İş Emirleri'!D:D,A50,'İş Emirleri'!P:P))</f>
        <v/>
      </c>
      <c r="D50" s="20">
        <f>IF(A50="","",B50-C50)</f>
        <v/>
      </c>
      <c r="E50" s="15">
        <f>IF(A50="","",IF(D50&gt;0,"Borçlu",IF(D50&lt;0,"Alacaklı","Kapalı")))</f>
        <v/>
      </c>
    </row>
    <row r="51">
      <c r="A51" s="11" t="n"/>
      <c r="B51" s="20">
        <f>IF(A51="","",SUMIF('İş Emirleri'!D:D,A51,'İş Emirleri'!M:M))</f>
        <v/>
      </c>
      <c r="C51" s="20">
        <f>IF(A51="","",SUMIF('İş Emirleri'!D:D,A51,'İş Emirleri'!P:P))</f>
        <v/>
      </c>
      <c r="D51" s="20">
        <f>IF(A51="","",B51-C51)</f>
        <v/>
      </c>
      <c r="E51" s="15">
        <f>IF(A51="","",IF(D51&gt;0,"Borçlu",IF(D51&lt;0,"Alacaklı","Kapalı")))</f>
        <v/>
      </c>
    </row>
    <row r="52">
      <c r="A52" s="11" t="n"/>
      <c r="B52" s="20">
        <f>IF(A52="","",SUMIF('İş Emirleri'!D:D,A52,'İş Emirleri'!M:M))</f>
        <v/>
      </c>
      <c r="C52" s="20">
        <f>IF(A52="","",SUMIF('İş Emirleri'!D:D,A52,'İş Emirleri'!P:P))</f>
        <v/>
      </c>
      <c r="D52" s="20">
        <f>IF(A52="","",B52-C52)</f>
        <v/>
      </c>
      <c r="E52" s="15">
        <f>IF(A52="","",IF(D52&gt;0,"Borçlu",IF(D52&lt;0,"Alacaklı","Kapalı")))</f>
        <v/>
      </c>
    </row>
    <row r="53">
      <c r="A53" s="11" t="n"/>
      <c r="B53" s="20">
        <f>IF(A53="","",SUMIF('İş Emirleri'!D:D,A53,'İş Emirleri'!M:M))</f>
        <v/>
      </c>
      <c r="C53" s="20">
        <f>IF(A53="","",SUMIF('İş Emirleri'!D:D,A53,'İş Emirleri'!P:P))</f>
        <v/>
      </c>
      <c r="D53" s="20">
        <f>IF(A53="","",B53-C53)</f>
        <v/>
      </c>
      <c r="E53" s="15">
        <f>IF(A53="","",IF(D53&gt;0,"Borçlu",IF(D53&lt;0,"Alacaklı","Kapalı")))</f>
        <v/>
      </c>
    </row>
    <row r="54">
      <c r="A54" s="11" t="n"/>
      <c r="B54" s="20">
        <f>IF(A54="","",SUMIF('İş Emirleri'!D:D,A54,'İş Emirleri'!M:M))</f>
        <v/>
      </c>
      <c r="C54" s="20">
        <f>IF(A54="","",SUMIF('İş Emirleri'!D:D,A54,'İş Emirleri'!P:P))</f>
        <v/>
      </c>
      <c r="D54" s="20">
        <f>IF(A54="","",B54-C54)</f>
        <v/>
      </c>
      <c r="E54" s="15">
        <f>IF(A54="","",IF(D54&gt;0,"Borçlu",IF(D54&lt;0,"Alacaklı","Kapalı")))</f>
        <v/>
      </c>
    </row>
    <row r="55">
      <c r="A55" s="11" t="n"/>
      <c r="B55" s="20">
        <f>IF(A55="","",SUMIF('İş Emirleri'!D:D,A55,'İş Emirleri'!M:M))</f>
        <v/>
      </c>
      <c r="C55" s="20">
        <f>IF(A55="","",SUMIF('İş Emirleri'!D:D,A55,'İş Emirleri'!P:P))</f>
        <v/>
      </c>
      <c r="D55" s="20">
        <f>IF(A55="","",B55-C55)</f>
        <v/>
      </c>
      <c r="E55" s="15">
        <f>IF(A55="","",IF(D55&gt;0,"Borçlu",IF(D55&lt;0,"Alacaklı","Kapalı")))</f>
        <v/>
      </c>
    </row>
    <row r="56">
      <c r="A56" s="11" t="n"/>
      <c r="B56" s="20">
        <f>IF(A56="","",SUMIF('İş Emirleri'!D:D,A56,'İş Emirleri'!M:M))</f>
        <v/>
      </c>
      <c r="C56" s="20">
        <f>IF(A56="","",SUMIF('İş Emirleri'!D:D,A56,'İş Emirleri'!P:P))</f>
        <v/>
      </c>
      <c r="D56" s="20">
        <f>IF(A56="","",B56-C56)</f>
        <v/>
      </c>
      <c r="E56" s="15">
        <f>IF(A56="","",IF(D56&gt;0,"Borçlu",IF(D56&lt;0,"Alacaklı","Kapalı")))</f>
        <v/>
      </c>
    </row>
    <row r="57">
      <c r="A57" s="11" t="n"/>
      <c r="B57" s="20">
        <f>IF(A57="","",SUMIF('İş Emirleri'!D:D,A57,'İş Emirleri'!M:M))</f>
        <v/>
      </c>
      <c r="C57" s="20">
        <f>IF(A57="","",SUMIF('İş Emirleri'!D:D,A57,'İş Emirleri'!P:P))</f>
        <v/>
      </c>
      <c r="D57" s="20">
        <f>IF(A57="","",B57-C57)</f>
        <v/>
      </c>
      <c r="E57" s="15">
        <f>IF(A57="","",IF(D57&gt;0,"Borçlu",IF(D57&lt;0,"Alacaklı","Kapalı")))</f>
        <v/>
      </c>
    </row>
    <row r="58">
      <c r="A58" s="11" t="n"/>
      <c r="B58" s="20">
        <f>IF(A58="","",SUMIF('İş Emirleri'!D:D,A58,'İş Emirleri'!M:M))</f>
        <v/>
      </c>
      <c r="C58" s="20">
        <f>IF(A58="","",SUMIF('İş Emirleri'!D:D,A58,'İş Emirleri'!P:P))</f>
        <v/>
      </c>
      <c r="D58" s="20">
        <f>IF(A58="","",B58-C58)</f>
        <v/>
      </c>
      <c r="E58" s="15">
        <f>IF(A58="","",IF(D58&gt;0,"Borçlu",IF(D58&lt;0,"Alacaklı","Kapalı")))</f>
        <v/>
      </c>
    </row>
    <row r="59">
      <c r="A59" s="11" t="n"/>
      <c r="B59" s="20">
        <f>IF(A59="","",SUMIF('İş Emirleri'!D:D,A59,'İş Emirleri'!M:M))</f>
        <v/>
      </c>
      <c r="C59" s="20">
        <f>IF(A59="","",SUMIF('İş Emirleri'!D:D,A59,'İş Emirleri'!P:P))</f>
        <v/>
      </c>
      <c r="D59" s="20">
        <f>IF(A59="","",B59-C59)</f>
        <v/>
      </c>
      <c r="E59" s="15">
        <f>IF(A59="","",IF(D59&gt;0,"Borçlu",IF(D59&lt;0,"Alacaklı","Kapalı")))</f>
        <v/>
      </c>
    </row>
    <row r="60">
      <c r="A60" s="11" t="n"/>
      <c r="B60" s="20">
        <f>IF(A60="","",SUMIF('İş Emirleri'!D:D,A60,'İş Emirleri'!M:M))</f>
        <v/>
      </c>
      <c r="C60" s="20">
        <f>IF(A60="","",SUMIF('İş Emirleri'!D:D,A60,'İş Emirleri'!P:P))</f>
        <v/>
      </c>
      <c r="D60" s="20">
        <f>IF(A60="","",B60-C60)</f>
        <v/>
      </c>
      <c r="E60" s="15">
        <f>IF(A60="","",IF(D60&gt;0,"Borçlu",IF(D60&lt;0,"Alacaklı","Kapalı")))</f>
        <v/>
      </c>
    </row>
    <row r="61">
      <c r="A61" s="11" t="n"/>
      <c r="B61" s="20">
        <f>IF(A61="","",SUMIF('İş Emirleri'!D:D,A61,'İş Emirleri'!M:M))</f>
        <v/>
      </c>
      <c r="C61" s="20">
        <f>IF(A61="","",SUMIF('İş Emirleri'!D:D,A61,'İş Emirleri'!P:P))</f>
        <v/>
      </c>
      <c r="D61" s="20">
        <f>IF(A61="","",B61-C61)</f>
        <v/>
      </c>
      <c r="E61" s="15">
        <f>IF(A61="","",IF(D61&gt;0,"Borçlu",IF(D61&lt;0,"Alacaklı","Kapalı")))</f>
        <v/>
      </c>
    </row>
    <row r="62">
      <c r="A62" s="11" t="n"/>
      <c r="B62" s="20">
        <f>IF(A62="","",SUMIF('İş Emirleri'!D:D,A62,'İş Emirleri'!M:M))</f>
        <v/>
      </c>
      <c r="C62" s="20">
        <f>IF(A62="","",SUMIF('İş Emirleri'!D:D,A62,'İş Emirleri'!P:P))</f>
        <v/>
      </c>
      <c r="D62" s="20">
        <f>IF(A62="","",B62-C62)</f>
        <v/>
      </c>
      <c r="E62" s="15">
        <f>IF(A62="","",IF(D62&gt;0,"Borçlu",IF(D62&lt;0,"Alacaklı","Kapalı")))</f>
        <v/>
      </c>
    </row>
    <row r="63">
      <c r="A63" s="11" t="n"/>
      <c r="B63" s="20">
        <f>IF(A63="","",SUMIF('İş Emirleri'!D:D,A63,'İş Emirleri'!M:M))</f>
        <v/>
      </c>
      <c r="C63" s="20">
        <f>IF(A63="","",SUMIF('İş Emirleri'!D:D,A63,'İş Emirleri'!P:P))</f>
        <v/>
      </c>
      <c r="D63" s="20">
        <f>IF(A63="","",B63-C63)</f>
        <v/>
      </c>
      <c r="E63" s="15">
        <f>IF(A63="","",IF(D63&gt;0,"Borçlu",IF(D63&lt;0,"Alacaklı","Kapalı")))</f>
        <v/>
      </c>
    </row>
    <row r="64">
      <c r="A64" s="11" t="n"/>
      <c r="B64" s="20">
        <f>IF(A64="","",SUMIF('İş Emirleri'!D:D,A64,'İş Emirleri'!M:M))</f>
        <v/>
      </c>
      <c r="C64" s="20">
        <f>IF(A64="","",SUMIF('İş Emirleri'!D:D,A64,'İş Emirleri'!P:P))</f>
        <v/>
      </c>
      <c r="D64" s="20">
        <f>IF(A64="","",B64-C64)</f>
        <v/>
      </c>
      <c r="E64" s="15">
        <f>IF(A64="","",IF(D64&gt;0,"Borçlu",IF(D64&lt;0,"Alacaklı","Kapalı")))</f>
        <v/>
      </c>
    </row>
    <row r="65">
      <c r="A65" s="11" t="n"/>
      <c r="B65" s="20">
        <f>IF(A65="","",SUMIF('İş Emirleri'!D:D,A65,'İş Emirleri'!M:M))</f>
        <v/>
      </c>
      <c r="C65" s="20">
        <f>IF(A65="","",SUMIF('İş Emirleri'!D:D,A65,'İş Emirleri'!P:P))</f>
        <v/>
      </c>
      <c r="D65" s="20">
        <f>IF(A65="","",B65-C65)</f>
        <v/>
      </c>
      <c r="E65" s="15">
        <f>IF(A65="","",IF(D65&gt;0,"Borçlu",IF(D65&lt;0,"Alacaklı","Kapalı")))</f>
        <v/>
      </c>
    </row>
    <row r="66">
      <c r="A66" s="11" t="n"/>
      <c r="B66" s="20">
        <f>IF(A66="","",SUMIF('İş Emirleri'!D:D,A66,'İş Emirleri'!M:M))</f>
        <v/>
      </c>
      <c r="C66" s="20">
        <f>IF(A66="","",SUMIF('İş Emirleri'!D:D,A66,'İş Emirleri'!P:P))</f>
        <v/>
      </c>
      <c r="D66" s="20">
        <f>IF(A66="","",B66-C66)</f>
        <v/>
      </c>
      <c r="E66" s="15">
        <f>IF(A66="","",IF(D66&gt;0,"Borçlu",IF(D66&lt;0,"Alacaklı","Kapalı")))</f>
        <v/>
      </c>
    </row>
    <row r="67">
      <c r="A67" s="11" t="n"/>
      <c r="B67" s="20">
        <f>IF(A67="","",SUMIF('İş Emirleri'!D:D,A67,'İş Emirleri'!M:M))</f>
        <v/>
      </c>
      <c r="C67" s="20">
        <f>IF(A67="","",SUMIF('İş Emirleri'!D:D,A67,'İş Emirleri'!P:P))</f>
        <v/>
      </c>
      <c r="D67" s="20">
        <f>IF(A67="","",B67-C67)</f>
        <v/>
      </c>
      <c r="E67" s="15">
        <f>IF(A67="","",IF(D67&gt;0,"Borçlu",IF(D67&lt;0,"Alacaklı","Kapalı")))</f>
        <v/>
      </c>
    </row>
    <row r="68">
      <c r="A68" s="11" t="n"/>
      <c r="B68" s="20">
        <f>IF(A68="","",SUMIF('İş Emirleri'!D:D,A68,'İş Emirleri'!M:M))</f>
        <v/>
      </c>
      <c r="C68" s="20">
        <f>IF(A68="","",SUMIF('İş Emirleri'!D:D,A68,'İş Emirleri'!P:P))</f>
        <v/>
      </c>
      <c r="D68" s="20">
        <f>IF(A68="","",B68-C68)</f>
        <v/>
      </c>
      <c r="E68" s="15">
        <f>IF(A68="","",IF(D68&gt;0,"Borçlu",IF(D68&lt;0,"Alacaklı","Kapalı")))</f>
        <v/>
      </c>
    </row>
    <row r="69">
      <c r="A69" s="11" t="n"/>
      <c r="B69" s="20">
        <f>IF(A69="","",SUMIF('İş Emirleri'!D:D,A69,'İş Emirleri'!M:M))</f>
        <v/>
      </c>
      <c r="C69" s="20">
        <f>IF(A69="","",SUMIF('İş Emirleri'!D:D,A69,'İş Emirleri'!P:P))</f>
        <v/>
      </c>
      <c r="D69" s="20">
        <f>IF(A69="","",B69-C69)</f>
        <v/>
      </c>
      <c r="E69" s="15">
        <f>IF(A69="","",IF(D69&gt;0,"Borçlu",IF(D69&lt;0,"Alacaklı","Kapalı")))</f>
        <v/>
      </c>
    </row>
    <row r="70">
      <c r="A70" s="11" t="n"/>
      <c r="B70" s="20">
        <f>IF(A70="","",SUMIF('İş Emirleri'!D:D,A70,'İş Emirleri'!M:M))</f>
        <v/>
      </c>
      <c r="C70" s="20">
        <f>IF(A70="","",SUMIF('İş Emirleri'!D:D,A70,'İş Emirleri'!P:P))</f>
        <v/>
      </c>
      <c r="D70" s="20">
        <f>IF(A70="","",B70-C70)</f>
        <v/>
      </c>
      <c r="E70" s="15">
        <f>IF(A70="","",IF(D70&gt;0,"Borçlu",IF(D70&lt;0,"Alacaklı","Kapalı")))</f>
        <v/>
      </c>
    </row>
    <row r="71">
      <c r="A71" s="11" t="n"/>
      <c r="B71" s="20">
        <f>IF(A71="","",SUMIF('İş Emirleri'!D:D,A71,'İş Emirleri'!M:M))</f>
        <v/>
      </c>
      <c r="C71" s="20">
        <f>IF(A71="","",SUMIF('İş Emirleri'!D:D,A71,'İş Emirleri'!P:P))</f>
        <v/>
      </c>
      <c r="D71" s="20">
        <f>IF(A71="","",B71-C71)</f>
        <v/>
      </c>
      <c r="E71" s="15">
        <f>IF(A71="","",IF(D71&gt;0,"Borçlu",IF(D71&lt;0,"Alacaklı","Kapalı")))</f>
        <v/>
      </c>
    </row>
    <row r="72">
      <c r="A72" s="11" t="n"/>
      <c r="B72" s="20">
        <f>IF(A72="","",SUMIF('İş Emirleri'!D:D,A72,'İş Emirleri'!M:M))</f>
        <v/>
      </c>
      <c r="C72" s="20">
        <f>IF(A72="","",SUMIF('İş Emirleri'!D:D,A72,'İş Emirleri'!P:P))</f>
        <v/>
      </c>
      <c r="D72" s="20">
        <f>IF(A72="","",B72-C72)</f>
        <v/>
      </c>
      <c r="E72" s="15">
        <f>IF(A72="","",IF(D72&gt;0,"Borçlu",IF(D72&lt;0,"Alacaklı","Kapalı")))</f>
        <v/>
      </c>
    </row>
    <row r="73">
      <c r="A73" s="11" t="n"/>
      <c r="B73" s="20">
        <f>IF(A73="","",SUMIF('İş Emirleri'!D:D,A73,'İş Emirleri'!M:M))</f>
        <v/>
      </c>
      <c r="C73" s="20">
        <f>IF(A73="","",SUMIF('İş Emirleri'!D:D,A73,'İş Emirleri'!P:P))</f>
        <v/>
      </c>
      <c r="D73" s="20">
        <f>IF(A73="","",B73-C73)</f>
        <v/>
      </c>
      <c r="E73" s="15">
        <f>IF(A73="","",IF(D73&gt;0,"Borçlu",IF(D73&lt;0,"Alacaklı","Kapalı")))</f>
        <v/>
      </c>
    </row>
    <row r="74">
      <c r="A74" s="11" t="n"/>
      <c r="B74" s="20">
        <f>IF(A74="","",SUMIF('İş Emirleri'!D:D,A74,'İş Emirleri'!M:M))</f>
        <v/>
      </c>
      <c r="C74" s="20">
        <f>IF(A74="","",SUMIF('İş Emirleri'!D:D,A74,'İş Emirleri'!P:P))</f>
        <v/>
      </c>
      <c r="D74" s="20">
        <f>IF(A74="","",B74-C74)</f>
        <v/>
      </c>
      <c r="E74" s="15">
        <f>IF(A74="","",IF(D74&gt;0,"Borçlu",IF(D74&lt;0,"Alacaklı","Kapalı")))</f>
        <v/>
      </c>
    </row>
    <row r="75">
      <c r="A75" s="11" t="n"/>
      <c r="B75" s="20">
        <f>IF(A75="","",SUMIF('İş Emirleri'!D:D,A75,'İş Emirleri'!M:M))</f>
        <v/>
      </c>
      <c r="C75" s="20">
        <f>IF(A75="","",SUMIF('İş Emirleri'!D:D,A75,'İş Emirleri'!P:P))</f>
        <v/>
      </c>
      <c r="D75" s="20">
        <f>IF(A75="","",B75-C75)</f>
        <v/>
      </c>
      <c r="E75" s="15">
        <f>IF(A75="","",IF(D75&gt;0,"Borçlu",IF(D75&lt;0,"Alacaklı","Kapalı")))</f>
        <v/>
      </c>
    </row>
    <row r="76">
      <c r="A76" s="11" t="n"/>
      <c r="B76" s="20">
        <f>IF(A76="","",SUMIF('İş Emirleri'!D:D,A76,'İş Emirleri'!M:M))</f>
        <v/>
      </c>
      <c r="C76" s="20">
        <f>IF(A76="","",SUMIF('İş Emirleri'!D:D,A76,'İş Emirleri'!P:P))</f>
        <v/>
      </c>
      <c r="D76" s="20">
        <f>IF(A76="","",B76-C76)</f>
        <v/>
      </c>
      <c r="E76" s="15">
        <f>IF(A76="","",IF(D76&gt;0,"Borçlu",IF(D76&lt;0,"Alacaklı","Kapalı")))</f>
        <v/>
      </c>
    </row>
    <row r="77">
      <c r="A77" s="11" t="n"/>
      <c r="B77" s="20">
        <f>IF(A77="","",SUMIF('İş Emirleri'!D:D,A77,'İş Emirleri'!M:M))</f>
        <v/>
      </c>
      <c r="C77" s="20">
        <f>IF(A77="","",SUMIF('İş Emirleri'!D:D,A77,'İş Emirleri'!P:P))</f>
        <v/>
      </c>
      <c r="D77" s="20">
        <f>IF(A77="","",B77-C77)</f>
        <v/>
      </c>
      <c r="E77" s="15">
        <f>IF(A77="","",IF(D77&gt;0,"Borçlu",IF(D77&lt;0,"Alacaklı","Kapalı")))</f>
        <v/>
      </c>
    </row>
    <row r="78">
      <c r="A78" s="11" t="n"/>
      <c r="B78" s="20">
        <f>IF(A78="","",SUMIF('İş Emirleri'!D:D,A78,'İş Emirleri'!M:M))</f>
        <v/>
      </c>
      <c r="C78" s="20">
        <f>IF(A78="","",SUMIF('İş Emirleri'!D:D,A78,'İş Emirleri'!P:P))</f>
        <v/>
      </c>
      <c r="D78" s="20">
        <f>IF(A78="","",B78-C78)</f>
        <v/>
      </c>
      <c r="E78" s="15">
        <f>IF(A78="","",IF(D78&gt;0,"Borçlu",IF(D78&lt;0,"Alacaklı","Kapalı")))</f>
        <v/>
      </c>
    </row>
    <row r="79">
      <c r="A79" s="11" t="n"/>
      <c r="B79" s="20">
        <f>IF(A79="","",SUMIF('İş Emirleri'!D:D,A79,'İş Emirleri'!M:M))</f>
        <v/>
      </c>
      <c r="C79" s="20">
        <f>IF(A79="","",SUMIF('İş Emirleri'!D:D,A79,'İş Emirleri'!P:P))</f>
        <v/>
      </c>
      <c r="D79" s="20">
        <f>IF(A79="","",B79-C79)</f>
        <v/>
      </c>
      <c r="E79" s="15">
        <f>IF(A79="","",IF(D79&gt;0,"Borçlu",IF(D79&lt;0,"Alacaklı","Kapalı")))</f>
        <v/>
      </c>
    </row>
    <row r="80">
      <c r="A80" s="11" t="n"/>
      <c r="B80" s="20">
        <f>IF(A80="","",SUMIF('İş Emirleri'!D:D,A80,'İş Emirleri'!M:M))</f>
        <v/>
      </c>
      <c r="C80" s="20">
        <f>IF(A80="","",SUMIF('İş Emirleri'!D:D,A80,'İş Emirleri'!P:P))</f>
        <v/>
      </c>
      <c r="D80" s="20">
        <f>IF(A80="","",B80-C80)</f>
        <v/>
      </c>
      <c r="E80" s="15">
        <f>IF(A80="","",IF(D80&gt;0,"Borçlu",IF(D80&lt;0,"Alacaklı","Kapalı")))</f>
        <v/>
      </c>
    </row>
    <row r="81">
      <c r="A81" s="11" t="n"/>
      <c r="B81" s="20">
        <f>IF(A81="","",SUMIF('İş Emirleri'!D:D,A81,'İş Emirleri'!M:M))</f>
        <v/>
      </c>
      <c r="C81" s="20">
        <f>IF(A81="","",SUMIF('İş Emirleri'!D:D,A81,'İş Emirleri'!P:P))</f>
        <v/>
      </c>
      <c r="D81" s="20">
        <f>IF(A81="","",B81-C81)</f>
        <v/>
      </c>
      <c r="E81" s="15">
        <f>IF(A81="","",IF(D81&gt;0,"Borçlu",IF(D81&lt;0,"Alacaklı","Kapalı")))</f>
        <v/>
      </c>
    </row>
    <row r="82">
      <c r="A82" s="11" t="n"/>
      <c r="B82" s="20">
        <f>IF(A82="","",SUMIF('İş Emirleri'!D:D,A82,'İş Emirleri'!M:M))</f>
        <v/>
      </c>
      <c r="C82" s="20">
        <f>IF(A82="","",SUMIF('İş Emirleri'!D:D,A82,'İş Emirleri'!P:P))</f>
        <v/>
      </c>
      <c r="D82" s="20">
        <f>IF(A82="","",B82-C82)</f>
        <v/>
      </c>
      <c r="E82" s="15">
        <f>IF(A82="","",IF(D82&gt;0,"Borçlu",IF(D82&lt;0,"Alacaklı","Kapalı")))</f>
        <v/>
      </c>
    </row>
    <row r="83">
      <c r="A83" s="11" t="n"/>
      <c r="B83" s="20">
        <f>IF(A83="","",SUMIF('İş Emirleri'!D:D,A83,'İş Emirleri'!M:M))</f>
        <v/>
      </c>
      <c r="C83" s="20">
        <f>IF(A83="","",SUMIF('İş Emirleri'!D:D,A83,'İş Emirleri'!P:P))</f>
        <v/>
      </c>
      <c r="D83" s="20">
        <f>IF(A83="","",B83-C83)</f>
        <v/>
      </c>
      <c r="E83" s="15">
        <f>IF(A83="","",IF(D83&gt;0,"Borçlu",IF(D83&lt;0,"Alacaklı","Kapalı")))</f>
        <v/>
      </c>
    </row>
    <row r="84">
      <c r="A84" s="11" t="n"/>
      <c r="B84" s="20">
        <f>IF(A84="","",SUMIF('İş Emirleri'!D:D,A84,'İş Emirleri'!M:M))</f>
        <v/>
      </c>
      <c r="C84" s="20">
        <f>IF(A84="","",SUMIF('İş Emirleri'!D:D,A84,'İş Emirleri'!P:P))</f>
        <v/>
      </c>
      <c r="D84" s="20">
        <f>IF(A84="","",B84-C84)</f>
        <v/>
      </c>
      <c r="E84" s="15">
        <f>IF(A84="","",IF(D84&gt;0,"Borçlu",IF(D84&lt;0,"Alacaklı","Kapalı")))</f>
        <v/>
      </c>
    </row>
    <row r="85">
      <c r="A85" s="11" t="n"/>
      <c r="B85" s="20">
        <f>IF(A85="","",SUMIF('İş Emirleri'!D:D,A85,'İş Emirleri'!M:M))</f>
        <v/>
      </c>
      <c r="C85" s="20">
        <f>IF(A85="","",SUMIF('İş Emirleri'!D:D,A85,'İş Emirleri'!P:P))</f>
        <v/>
      </c>
      <c r="D85" s="20">
        <f>IF(A85="","",B85-C85)</f>
        <v/>
      </c>
      <c r="E85" s="15">
        <f>IF(A85="","",IF(D85&gt;0,"Borçlu",IF(D85&lt;0,"Alacaklı","Kapalı")))</f>
        <v/>
      </c>
    </row>
    <row r="86">
      <c r="A86" s="11" t="n"/>
      <c r="B86" s="20">
        <f>IF(A86="","",SUMIF('İş Emirleri'!D:D,A86,'İş Emirleri'!M:M))</f>
        <v/>
      </c>
      <c r="C86" s="20">
        <f>IF(A86="","",SUMIF('İş Emirleri'!D:D,A86,'İş Emirleri'!P:P))</f>
        <v/>
      </c>
      <c r="D86" s="20">
        <f>IF(A86="","",B86-C86)</f>
        <v/>
      </c>
      <c r="E86" s="15">
        <f>IF(A86="","",IF(D86&gt;0,"Borçlu",IF(D86&lt;0,"Alacaklı","Kapalı")))</f>
        <v/>
      </c>
    </row>
    <row r="87">
      <c r="A87" s="11" t="n"/>
      <c r="B87" s="20">
        <f>IF(A87="","",SUMIF('İş Emirleri'!D:D,A87,'İş Emirleri'!M:M))</f>
        <v/>
      </c>
      <c r="C87" s="20">
        <f>IF(A87="","",SUMIF('İş Emirleri'!D:D,A87,'İş Emirleri'!P:P))</f>
        <v/>
      </c>
      <c r="D87" s="20">
        <f>IF(A87="","",B87-C87)</f>
        <v/>
      </c>
      <c r="E87" s="15">
        <f>IF(A87="","",IF(D87&gt;0,"Borçlu",IF(D87&lt;0,"Alacaklı","Kapalı")))</f>
        <v/>
      </c>
    </row>
    <row r="88">
      <c r="A88" s="11" t="n"/>
      <c r="B88" s="20">
        <f>IF(A88="","",SUMIF('İş Emirleri'!D:D,A88,'İş Emirleri'!M:M))</f>
        <v/>
      </c>
      <c r="C88" s="20">
        <f>IF(A88="","",SUMIF('İş Emirleri'!D:D,A88,'İş Emirleri'!P:P))</f>
        <v/>
      </c>
      <c r="D88" s="20">
        <f>IF(A88="","",B88-C88)</f>
        <v/>
      </c>
      <c r="E88" s="15">
        <f>IF(A88="","",IF(D88&gt;0,"Borçlu",IF(D88&lt;0,"Alacaklı","Kapalı")))</f>
        <v/>
      </c>
    </row>
    <row r="89">
      <c r="A89" s="11" t="n"/>
      <c r="B89" s="20">
        <f>IF(A89="","",SUMIF('İş Emirleri'!D:D,A89,'İş Emirleri'!M:M))</f>
        <v/>
      </c>
      <c r="C89" s="20">
        <f>IF(A89="","",SUMIF('İş Emirleri'!D:D,A89,'İş Emirleri'!P:P))</f>
        <v/>
      </c>
      <c r="D89" s="20">
        <f>IF(A89="","",B89-C89)</f>
        <v/>
      </c>
      <c r="E89" s="15">
        <f>IF(A89="","",IF(D89&gt;0,"Borçlu",IF(D89&lt;0,"Alacaklı","Kapalı")))</f>
        <v/>
      </c>
    </row>
    <row r="90">
      <c r="A90" s="11" t="n"/>
      <c r="B90" s="20">
        <f>IF(A90="","",SUMIF('İş Emirleri'!D:D,A90,'İş Emirleri'!M:M))</f>
        <v/>
      </c>
      <c r="C90" s="20">
        <f>IF(A90="","",SUMIF('İş Emirleri'!D:D,A90,'İş Emirleri'!P:P))</f>
        <v/>
      </c>
      <c r="D90" s="20">
        <f>IF(A90="","",B90-C90)</f>
        <v/>
      </c>
      <c r="E90" s="15">
        <f>IF(A90="","",IF(D90&gt;0,"Borçlu",IF(D90&lt;0,"Alacaklı","Kapalı")))</f>
        <v/>
      </c>
    </row>
    <row r="91">
      <c r="A91" s="11" t="n"/>
      <c r="B91" s="20">
        <f>IF(A91="","",SUMIF('İş Emirleri'!D:D,A91,'İş Emirleri'!M:M))</f>
        <v/>
      </c>
      <c r="C91" s="20">
        <f>IF(A91="","",SUMIF('İş Emirleri'!D:D,A91,'İş Emirleri'!P:P))</f>
        <v/>
      </c>
      <c r="D91" s="20">
        <f>IF(A91="","",B91-C91)</f>
        <v/>
      </c>
      <c r="E91" s="15">
        <f>IF(A91="","",IF(D91&gt;0,"Borçlu",IF(D91&lt;0,"Alacaklı","Kapalı")))</f>
        <v/>
      </c>
    </row>
    <row r="92">
      <c r="A92" s="11" t="n"/>
      <c r="B92" s="20">
        <f>IF(A92="","",SUMIF('İş Emirleri'!D:D,A92,'İş Emirleri'!M:M))</f>
        <v/>
      </c>
      <c r="C92" s="20">
        <f>IF(A92="","",SUMIF('İş Emirleri'!D:D,A92,'İş Emirleri'!P:P))</f>
        <v/>
      </c>
      <c r="D92" s="20">
        <f>IF(A92="","",B92-C92)</f>
        <v/>
      </c>
      <c r="E92" s="15">
        <f>IF(A92="","",IF(D92&gt;0,"Borçlu",IF(D92&lt;0,"Alacaklı","Kapalı")))</f>
        <v/>
      </c>
    </row>
    <row r="93">
      <c r="A93" s="11" t="n"/>
      <c r="B93" s="20">
        <f>IF(A93="","",SUMIF('İş Emirleri'!D:D,A93,'İş Emirleri'!M:M))</f>
        <v/>
      </c>
      <c r="C93" s="20">
        <f>IF(A93="","",SUMIF('İş Emirleri'!D:D,A93,'İş Emirleri'!P:P))</f>
        <v/>
      </c>
      <c r="D93" s="20">
        <f>IF(A93="","",B93-C93)</f>
        <v/>
      </c>
      <c r="E93" s="15">
        <f>IF(A93="","",IF(D93&gt;0,"Borçlu",IF(D93&lt;0,"Alacaklı","Kapalı")))</f>
        <v/>
      </c>
    </row>
    <row r="94">
      <c r="A94" s="11" t="n"/>
      <c r="B94" s="20">
        <f>IF(A94="","",SUMIF('İş Emirleri'!D:D,A94,'İş Emirleri'!M:M))</f>
        <v/>
      </c>
      <c r="C94" s="20">
        <f>IF(A94="","",SUMIF('İş Emirleri'!D:D,A94,'İş Emirleri'!P:P))</f>
        <v/>
      </c>
      <c r="D94" s="20">
        <f>IF(A94="","",B94-C94)</f>
        <v/>
      </c>
      <c r="E94" s="15">
        <f>IF(A94="","",IF(D94&gt;0,"Borçlu",IF(D94&lt;0,"Alacaklı","Kapalı")))</f>
        <v/>
      </c>
    </row>
    <row r="95">
      <c r="A95" s="11" t="n"/>
      <c r="B95" s="20">
        <f>IF(A95="","",SUMIF('İş Emirleri'!D:D,A95,'İş Emirleri'!M:M))</f>
        <v/>
      </c>
      <c r="C95" s="20">
        <f>IF(A95="","",SUMIF('İş Emirleri'!D:D,A95,'İş Emirleri'!P:P))</f>
        <v/>
      </c>
      <c r="D95" s="20">
        <f>IF(A95="","",B95-C95)</f>
        <v/>
      </c>
      <c r="E95" s="15">
        <f>IF(A95="","",IF(D95&gt;0,"Borçlu",IF(D95&lt;0,"Alacaklı","Kapalı")))</f>
        <v/>
      </c>
    </row>
    <row r="96">
      <c r="A96" s="11" t="n"/>
      <c r="B96" s="20">
        <f>IF(A96="","",SUMIF('İş Emirleri'!D:D,A96,'İş Emirleri'!M:M))</f>
        <v/>
      </c>
      <c r="C96" s="20">
        <f>IF(A96="","",SUMIF('İş Emirleri'!D:D,A96,'İş Emirleri'!P:P))</f>
        <v/>
      </c>
      <c r="D96" s="20">
        <f>IF(A96="","",B96-C96)</f>
        <v/>
      </c>
      <c r="E96" s="15">
        <f>IF(A96="","",IF(D96&gt;0,"Borçlu",IF(D96&lt;0,"Alacaklı","Kapalı")))</f>
        <v/>
      </c>
    </row>
    <row r="97">
      <c r="A97" s="11" t="n"/>
      <c r="B97" s="20">
        <f>IF(A97="","",SUMIF('İş Emirleri'!D:D,A97,'İş Emirleri'!M:M))</f>
        <v/>
      </c>
      <c r="C97" s="20">
        <f>IF(A97="","",SUMIF('İş Emirleri'!D:D,A97,'İş Emirleri'!P:P))</f>
        <v/>
      </c>
      <c r="D97" s="20">
        <f>IF(A97="","",B97-C97)</f>
        <v/>
      </c>
      <c r="E97" s="15">
        <f>IF(A97="","",IF(D97&gt;0,"Borçlu",IF(D97&lt;0,"Alacaklı","Kapalı")))</f>
        <v/>
      </c>
    </row>
    <row r="98">
      <c r="A98" s="11" t="n"/>
      <c r="B98" s="20">
        <f>IF(A98="","",SUMIF('İş Emirleri'!D:D,A98,'İş Emirleri'!M:M))</f>
        <v/>
      </c>
      <c r="C98" s="20">
        <f>IF(A98="","",SUMIF('İş Emirleri'!D:D,A98,'İş Emirleri'!P:P))</f>
        <v/>
      </c>
      <c r="D98" s="20">
        <f>IF(A98="","",B98-C98)</f>
        <v/>
      </c>
      <c r="E98" s="15">
        <f>IF(A98="","",IF(D98&gt;0,"Borçlu",IF(D98&lt;0,"Alacaklı","Kapalı")))</f>
        <v/>
      </c>
    </row>
    <row r="99">
      <c r="A99" s="11" t="n"/>
      <c r="B99" s="20">
        <f>IF(A99="","",SUMIF('İş Emirleri'!D:D,A99,'İş Emirleri'!M:M))</f>
        <v/>
      </c>
      <c r="C99" s="20">
        <f>IF(A99="","",SUMIF('İş Emirleri'!D:D,A99,'İş Emirleri'!P:P))</f>
        <v/>
      </c>
      <c r="D99" s="20">
        <f>IF(A99="","",B99-C99)</f>
        <v/>
      </c>
      <c r="E99" s="15">
        <f>IF(A99="","",IF(D99&gt;0,"Borçlu",IF(D99&lt;0,"Alacaklı","Kapalı")))</f>
        <v/>
      </c>
    </row>
    <row r="100">
      <c r="A100" s="11" t="n"/>
      <c r="B100" s="20">
        <f>IF(A100="","",SUMIF('İş Emirleri'!D:D,A100,'İş Emirleri'!M:M))</f>
        <v/>
      </c>
      <c r="C100" s="20">
        <f>IF(A100="","",SUMIF('İş Emirleri'!D:D,A100,'İş Emirleri'!P:P))</f>
        <v/>
      </c>
      <c r="D100" s="20">
        <f>IF(A100="","",B100-C100)</f>
        <v/>
      </c>
      <c r="E100" s="15">
        <f>IF(A100="","",IF(D100&gt;0,"Borçlu",IF(D100&lt;0,"Alacaklı","Kapalı")))</f>
        <v/>
      </c>
    </row>
    <row r="101">
      <c r="A101" s="11" t="n"/>
      <c r="B101" s="20">
        <f>IF(A101="","",SUMIF('İş Emirleri'!D:D,A101,'İş Emirleri'!M:M))</f>
        <v/>
      </c>
      <c r="C101" s="20">
        <f>IF(A101="","",SUMIF('İş Emirleri'!D:D,A101,'İş Emirleri'!P:P))</f>
        <v/>
      </c>
      <c r="D101" s="20">
        <f>IF(A101="","",B101-C101)</f>
        <v/>
      </c>
      <c r="E101" s="15">
        <f>IF(A101="","",IF(D101&gt;0,"Borçlu",IF(D101&lt;0,"Alacaklı","Kapalı")))</f>
        <v/>
      </c>
    </row>
    <row r="102">
      <c r="A102" s="11" t="n"/>
      <c r="B102" s="20">
        <f>IF(A102="","",SUMIF('İş Emirleri'!D:D,A102,'İş Emirleri'!M:M))</f>
        <v/>
      </c>
      <c r="C102" s="20">
        <f>IF(A102="","",SUMIF('İş Emirleri'!D:D,A102,'İş Emirleri'!P:P))</f>
        <v/>
      </c>
      <c r="D102" s="20">
        <f>IF(A102="","",B102-C102)</f>
        <v/>
      </c>
      <c r="E102" s="15">
        <f>IF(A102="","",IF(D102&gt;0,"Borçlu",IF(D102&lt;0,"Alacaklı","Kapalı")))</f>
        <v/>
      </c>
    </row>
    <row r="103">
      <c r="A103" s="11" t="n"/>
      <c r="B103" s="20">
        <f>IF(A103="","",SUMIF('İş Emirleri'!D:D,A103,'İş Emirleri'!M:M))</f>
        <v/>
      </c>
      <c r="C103" s="20">
        <f>IF(A103="","",SUMIF('İş Emirleri'!D:D,A103,'İş Emirleri'!P:P))</f>
        <v/>
      </c>
      <c r="D103" s="20">
        <f>IF(A103="","",B103-C103)</f>
        <v/>
      </c>
      <c r="E103" s="15">
        <f>IF(A103="","",IF(D103&gt;0,"Borçlu",IF(D103&lt;0,"Alacaklı","Kapalı")))</f>
        <v/>
      </c>
    </row>
    <row r="104">
      <c r="A104" s="11" t="n"/>
      <c r="B104" s="20">
        <f>IF(A104="","",SUMIF('İş Emirleri'!D:D,A104,'İş Emirleri'!M:M))</f>
        <v/>
      </c>
      <c r="C104" s="20">
        <f>IF(A104="","",SUMIF('İş Emirleri'!D:D,A104,'İş Emirleri'!P:P))</f>
        <v/>
      </c>
      <c r="D104" s="20">
        <f>IF(A104="","",B104-C104)</f>
        <v/>
      </c>
      <c r="E104" s="15">
        <f>IF(A104="","",IF(D104&gt;0,"Borçlu",IF(D104&lt;0,"Alacaklı","Kapalı")))</f>
        <v/>
      </c>
    </row>
    <row r="105">
      <c r="A105" s="11" t="n"/>
      <c r="B105" s="20">
        <f>IF(A105="","",SUMIF('İş Emirleri'!D:D,A105,'İş Emirleri'!M:M))</f>
        <v/>
      </c>
      <c r="C105" s="20">
        <f>IF(A105="","",SUMIF('İş Emirleri'!D:D,A105,'İş Emirleri'!P:P))</f>
        <v/>
      </c>
      <c r="D105" s="20">
        <f>IF(A105="","",B105-C105)</f>
        <v/>
      </c>
      <c r="E105" s="15">
        <f>IF(A105="","",IF(D105&gt;0,"Borçlu",IF(D105&lt;0,"Alacaklı","Kapalı")))</f>
        <v/>
      </c>
    </row>
    <row r="106">
      <c r="A106" s="11" t="n"/>
      <c r="B106" s="20">
        <f>IF(A106="","",SUMIF('İş Emirleri'!D:D,A106,'İş Emirleri'!M:M))</f>
        <v/>
      </c>
      <c r="C106" s="20">
        <f>IF(A106="","",SUMIF('İş Emirleri'!D:D,A106,'İş Emirleri'!P:P))</f>
        <v/>
      </c>
      <c r="D106" s="20">
        <f>IF(A106="","",B106-C106)</f>
        <v/>
      </c>
      <c r="E106" s="15">
        <f>IF(A106="","",IF(D106&gt;0,"Borçlu",IF(D106&lt;0,"Alacaklı","Kapalı")))</f>
        <v/>
      </c>
    </row>
    <row r="107">
      <c r="A107" s="11" t="n"/>
      <c r="B107" s="20">
        <f>IF(A107="","",SUMIF('İş Emirleri'!D:D,A107,'İş Emirleri'!M:M))</f>
        <v/>
      </c>
      <c r="C107" s="20">
        <f>IF(A107="","",SUMIF('İş Emirleri'!D:D,A107,'İş Emirleri'!P:P))</f>
        <v/>
      </c>
      <c r="D107" s="20">
        <f>IF(A107="","",B107-C107)</f>
        <v/>
      </c>
      <c r="E107" s="15">
        <f>IF(A107="","",IF(D107&gt;0,"Borçlu",IF(D107&lt;0,"Alacaklı","Kapalı")))</f>
        <v/>
      </c>
    </row>
    <row r="108">
      <c r="A108" s="11" t="n"/>
      <c r="B108" s="20">
        <f>IF(A108="","",SUMIF('İş Emirleri'!D:D,A108,'İş Emirleri'!M:M))</f>
        <v/>
      </c>
      <c r="C108" s="20">
        <f>IF(A108="","",SUMIF('İş Emirleri'!D:D,A108,'İş Emirleri'!P:P))</f>
        <v/>
      </c>
      <c r="D108" s="20">
        <f>IF(A108="","",B108-C108)</f>
        <v/>
      </c>
      <c r="E108" s="15">
        <f>IF(A108="","",IF(D108&gt;0,"Borçlu",IF(D108&lt;0,"Alacaklı","Kapalı")))</f>
        <v/>
      </c>
    </row>
    <row r="109">
      <c r="A109" s="11" t="n"/>
      <c r="B109" s="20">
        <f>IF(A109="","",SUMIF('İş Emirleri'!D:D,A109,'İş Emirleri'!M:M))</f>
        <v/>
      </c>
      <c r="C109" s="20">
        <f>IF(A109="","",SUMIF('İş Emirleri'!D:D,A109,'İş Emirleri'!P:P))</f>
        <v/>
      </c>
      <c r="D109" s="20">
        <f>IF(A109="","",B109-C109)</f>
        <v/>
      </c>
      <c r="E109" s="15">
        <f>IF(A109="","",IF(D109&gt;0,"Borçlu",IF(D109&lt;0,"Alacaklı","Kapalı")))</f>
        <v/>
      </c>
    </row>
    <row r="110">
      <c r="A110" s="11" t="n"/>
      <c r="B110" s="20">
        <f>IF(A110="","",SUMIF('İş Emirleri'!D:D,A110,'İş Emirleri'!M:M))</f>
        <v/>
      </c>
      <c r="C110" s="20">
        <f>IF(A110="","",SUMIF('İş Emirleri'!D:D,A110,'İş Emirleri'!P:P))</f>
        <v/>
      </c>
      <c r="D110" s="20">
        <f>IF(A110="","",B110-C110)</f>
        <v/>
      </c>
      <c r="E110" s="15">
        <f>IF(A110="","",IF(D110&gt;0,"Borçlu",IF(D110&lt;0,"Alacaklı","Kapalı")))</f>
        <v/>
      </c>
    </row>
    <row r="111">
      <c r="A111" s="11" t="n"/>
      <c r="B111" s="20">
        <f>IF(A111="","",SUMIF('İş Emirleri'!D:D,A111,'İş Emirleri'!M:M))</f>
        <v/>
      </c>
      <c r="C111" s="20">
        <f>IF(A111="","",SUMIF('İş Emirleri'!D:D,A111,'İş Emirleri'!P:P))</f>
        <v/>
      </c>
      <c r="D111" s="20">
        <f>IF(A111="","",B111-C111)</f>
        <v/>
      </c>
      <c r="E111" s="15">
        <f>IF(A111="","",IF(D111&gt;0,"Borçlu",IF(D111&lt;0,"Alacaklı","Kapalı")))</f>
        <v/>
      </c>
    </row>
    <row r="112">
      <c r="A112" s="11" t="n"/>
      <c r="B112" s="20">
        <f>IF(A112="","",SUMIF('İş Emirleri'!D:D,A112,'İş Emirleri'!M:M))</f>
        <v/>
      </c>
      <c r="C112" s="20">
        <f>IF(A112="","",SUMIF('İş Emirleri'!D:D,A112,'İş Emirleri'!P:P))</f>
        <v/>
      </c>
      <c r="D112" s="20">
        <f>IF(A112="","",B112-C112)</f>
        <v/>
      </c>
      <c r="E112" s="15">
        <f>IF(A112="","",IF(D112&gt;0,"Borçlu",IF(D112&lt;0,"Alacaklı","Kapalı")))</f>
        <v/>
      </c>
    </row>
    <row r="113">
      <c r="A113" s="11" t="n"/>
      <c r="B113" s="20">
        <f>IF(A113="","",SUMIF('İş Emirleri'!D:D,A113,'İş Emirleri'!M:M))</f>
        <v/>
      </c>
      <c r="C113" s="20">
        <f>IF(A113="","",SUMIF('İş Emirleri'!D:D,A113,'İş Emirleri'!P:P))</f>
        <v/>
      </c>
      <c r="D113" s="20">
        <f>IF(A113="","",B113-C113)</f>
        <v/>
      </c>
      <c r="E113" s="15">
        <f>IF(A113="","",IF(D113&gt;0,"Borçlu",IF(D113&lt;0,"Alacaklı","Kapalı")))</f>
        <v/>
      </c>
    </row>
    <row r="114">
      <c r="A114" s="11" t="n"/>
      <c r="B114" s="20">
        <f>IF(A114="","",SUMIF('İş Emirleri'!D:D,A114,'İş Emirleri'!M:M))</f>
        <v/>
      </c>
      <c r="C114" s="20">
        <f>IF(A114="","",SUMIF('İş Emirleri'!D:D,A114,'İş Emirleri'!P:P))</f>
        <v/>
      </c>
      <c r="D114" s="20">
        <f>IF(A114="","",B114-C114)</f>
        <v/>
      </c>
      <c r="E114" s="15">
        <f>IF(A114="","",IF(D114&gt;0,"Borçlu",IF(D114&lt;0,"Alacaklı","Kapalı")))</f>
        <v/>
      </c>
    </row>
    <row r="115">
      <c r="A115" s="11" t="n"/>
      <c r="B115" s="20">
        <f>IF(A115="","",SUMIF('İş Emirleri'!D:D,A115,'İş Emirleri'!M:M))</f>
        <v/>
      </c>
      <c r="C115" s="20">
        <f>IF(A115="","",SUMIF('İş Emirleri'!D:D,A115,'İş Emirleri'!P:P))</f>
        <v/>
      </c>
      <c r="D115" s="20">
        <f>IF(A115="","",B115-C115)</f>
        <v/>
      </c>
      <c r="E115" s="15">
        <f>IF(A115="","",IF(D115&gt;0,"Borçlu",IF(D115&lt;0,"Alacaklı","Kapalı")))</f>
        <v/>
      </c>
    </row>
    <row r="116">
      <c r="A116" s="11" t="n"/>
      <c r="B116" s="20">
        <f>IF(A116="","",SUMIF('İş Emirleri'!D:D,A116,'İş Emirleri'!M:M))</f>
        <v/>
      </c>
      <c r="C116" s="20">
        <f>IF(A116="","",SUMIF('İş Emirleri'!D:D,A116,'İş Emirleri'!P:P))</f>
        <v/>
      </c>
      <c r="D116" s="20">
        <f>IF(A116="","",B116-C116)</f>
        <v/>
      </c>
      <c r="E116" s="15">
        <f>IF(A116="","",IF(D116&gt;0,"Borçlu",IF(D116&lt;0,"Alacaklı","Kapalı")))</f>
        <v/>
      </c>
    </row>
    <row r="117">
      <c r="A117" s="11" t="n"/>
      <c r="B117" s="20">
        <f>IF(A117="","",SUMIF('İş Emirleri'!D:D,A117,'İş Emirleri'!M:M))</f>
        <v/>
      </c>
      <c r="C117" s="20">
        <f>IF(A117="","",SUMIF('İş Emirleri'!D:D,A117,'İş Emirleri'!P:P))</f>
        <v/>
      </c>
      <c r="D117" s="20">
        <f>IF(A117="","",B117-C117)</f>
        <v/>
      </c>
      <c r="E117" s="15">
        <f>IF(A117="","",IF(D117&gt;0,"Borçlu",IF(D117&lt;0,"Alacaklı","Kapalı")))</f>
        <v/>
      </c>
    </row>
    <row r="118">
      <c r="A118" s="11" t="n"/>
      <c r="B118" s="20">
        <f>IF(A118="","",SUMIF('İş Emirleri'!D:D,A118,'İş Emirleri'!M:M))</f>
        <v/>
      </c>
      <c r="C118" s="20">
        <f>IF(A118="","",SUMIF('İş Emirleri'!D:D,A118,'İş Emirleri'!P:P))</f>
        <v/>
      </c>
      <c r="D118" s="20">
        <f>IF(A118="","",B118-C118)</f>
        <v/>
      </c>
      <c r="E118" s="15">
        <f>IF(A118="","",IF(D118&gt;0,"Borçlu",IF(D118&lt;0,"Alacaklı","Kapalı")))</f>
        <v/>
      </c>
    </row>
    <row r="119">
      <c r="A119" s="11" t="n"/>
      <c r="B119" s="20">
        <f>IF(A119="","",SUMIF('İş Emirleri'!D:D,A119,'İş Emirleri'!M:M))</f>
        <v/>
      </c>
      <c r="C119" s="20">
        <f>IF(A119="","",SUMIF('İş Emirleri'!D:D,A119,'İş Emirleri'!P:P))</f>
        <v/>
      </c>
      <c r="D119" s="20">
        <f>IF(A119="","",B119-C119)</f>
        <v/>
      </c>
      <c r="E119" s="15">
        <f>IF(A119="","",IF(D119&gt;0,"Borçlu",IF(D119&lt;0,"Alacaklı","Kapalı")))</f>
        <v/>
      </c>
    </row>
    <row r="120">
      <c r="A120" s="11" t="n"/>
      <c r="B120" s="20">
        <f>IF(A120="","",SUMIF('İş Emirleri'!D:D,A120,'İş Emirleri'!M:M))</f>
        <v/>
      </c>
      <c r="C120" s="20">
        <f>IF(A120="","",SUMIF('İş Emirleri'!D:D,A120,'İş Emirleri'!P:P))</f>
        <v/>
      </c>
      <c r="D120" s="20">
        <f>IF(A120="","",B120-C120)</f>
        <v/>
      </c>
      <c r="E120" s="15">
        <f>IF(A120="","",IF(D120&gt;0,"Borçlu",IF(D120&lt;0,"Alacaklı","Kapalı")))</f>
        <v/>
      </c>
    </row>
    <row r="121">
      <c r="A121" s="11" t="n"/>
      <c r="B121" s="20">
        <f>IF(A121="","",SUMIF('İş Emirleri'!D:D,A121,'İş Emirleri'!M:M))</f>
        <v/>
      </c>
      <c r="C121" s="20">
        <f>IF(A121="","",SUMIF('İş Emirleri'!D:D,A121,'İş Emirleri'!P:P))</f>
        <v/>
      </c>
      <c r="D121" s="20">
        <f>IF(A121="","",B121-C121)</f>
        <v/>
      </c>
      <c r="E121" s="15">
        <f>IF(A121="","",IF(D121&gt;0,"Borçlu",IF(D121&lt;0,"Alacaklı","Kapalı")))</f>
        <v/>
      </c>
    </row>
    <row r="122">
      <c r="A122" s="11" t="n"/>
      <c r="B122" s="20">
        <f>IF(A122="","",SUMIF('İş Emirleri'!D:D,A122,'İş Emirleri'!M:M))</f>
        <v/>
      </c>
      <c r="C122" s="20">
        <f>IF(A122="","",SUMIF('İş Emirleri'!D:D,A122,'İş Emirleri'!P:P))</f>
        <v/>
      </c>
      <c r="D122" s="20">
        <f>IF(A122="","",B122-C122)</f>
        <v/>
      </c>
      <c r="E122" s="15">
        <f>IF(A122="","",IF(D122&gt;0,"Borçlu",IF(D122&lt;0,"Alacaklı","Kapalı")))</f>
        <v/>
      </c>
    </row>
    <row r="123">
      <c r="A123" s="11" t="n"/>
      <c r="B123" s="20">
        <f>IF(A123="","",SUMIF('İş Emirleri'!D:D,A123,'İş Emirleri'!M:M))</f>
        <v/>
      </c>
      <c r="C123" s="20">
        <f>IF(A123="","",SUMIF('İş Emirleri'!D:D,A123,'İş Emirleri'!P:P))</f>
        <v/>
      </c>
      <c r="D123" s="20">
        <f>IF(A123="","",B123-C123)</f>
        <v/>
      </c>
      <c r="E123" s="15">
        <f>IF(A123="","",IF(D123&gt;0,"Borçlu",IF(D123&lt;0,"Alacaklı","Kapalı")))</f>
        <v/>
      </c>
    </row>
    <row r="124">
      <c r="A124" s="11" t="n"/>
      <c r="B124" s="20">
        <f>IF(A124="","",SUMIF('İş Emirleri'!D:D,A124,'İş Emirleri'!M:M))</f>
        <v/>
      </c>
      <c r="C124" s="20">
        <f>IF(A124="","",SUMIF('İş Emirleri'!D:D,A124,'İş Emirleri'!P:P))</f>
        <v/>
      </c>
      <c r="D124" s="20">
        <f>IF(A124="","",B124-C124)</f>
        <v/>
      </c>
      <c r="E124" s="15">
        <f>IF(A124="","",IF(D124&gt;0,"Borçlu",IF(D124&lt;0,"Alacaklı","Kapalı")))</f>
        <v/>
      </c>
    </row>
    <row r="125">
      <c r="A125" s="11" t="n"/>
      <c r="B125" s="20">
        <f>IF(A125="","",SUMIF('İş Emirleri'!D:D,A125,'İş Emirleri'!M:M))</f>
        <v/>
      </c>
      <c r="C125" s="20">
        <f>IF(A125="","",SUMIF('İş Emirleri'!D:D,A125,'İş Emirleri'!P:P))</f>
        <v/>
      </c>
      <c r="D125" s="20">
        <f>IF(A125="","",B125-C125)</f>
        <v/>
      </c>
      <c r="E125" s="15">
        <f>IF(A125="","",IF(D125&gt;0,"Borçlu",IF(D125&lt;0,"Alacaklı","Kapalı")))</f>
        <v/>
      </c>
    </row>
    <row r="126">
      <c r="A126" s="11" t="n"/>
      <c r="B126" s="20">
        <f>IF(A126="","",SUMIF('İş Emirleri'!D:D,A126,'İş Emirleri'!M:M))</f>
        <v/>
      </c>
      <c r="C126" s="20">
        <f>IF(A126="","",SUMIF('İş Emirleri'!D:D,A126,'İş Emirleri'!P:P))</f>
        <v/>
      </c>
      <c r="D126" s="20">
        <f>IF(A126="","",B126-C126)</f>
        <v/>
      </c>
      <c r="E126" s="15">
        <f>IF(A126="","",IF(D126&gt;0,"Borçlu",IF(D126&lt;0,"Alacaklı","Kapalı")))</f>
        <v/>
      </c>
    </row>
    <row r="127">
      <c r="A127" s="11" t="n"/>
      <c r="B127" s="20">
        <f>IF(A127="","",SUMIF('İş Emirleri'!D:D,A127,'İş Emirleri'!M:M))</f>
        <v/>
      </c>
      <c r="C127" s="20">
        <f>IF(A127="","",SUMIF('İş Emirleri'!D:D,A127,'İş Emirleri'!P:P))</f>
        <v/>
      </c>
      <c r="D127" s="20">
        <f>IF(A127="","",B127-C127)</f>
        <v/>
      </c>
      <c r="E127" s="15">
        <f>IF(A127="","",IF(D127&gt;0,"Borçlu",IF(D127&lt;0,"Alacaklı","Kapalı")))</f>
        <v/>
      </c>
    </row>
    <row r="128">
      <c r="A128" s="11" t="n"/>
      <c r="B128" s="20">
        <f>IF(A128="","",SUMIF('İş Emirleri'!D:D,A128,'İş Emirleri'!M:M))</f>
        <v/>
      </c>
      <c r="C128" s="20">
        <f>IF(A128="","",SUMIF('İş Emirleri'!D:D,A128,'İş Emirleri'!P:P))</f>
        <v/>
      </c>
      <c r="D128" s="20">
        <f>IF(A128="","",B128-C128)</f>
        <v/>
      </c>
      <c r="E128" s="15">
        <f>IF(A128="","",IF(D128&gt;0,"Borçlu",IF(D128&lt;0,"Alacaklı","Kapalı")))</f>
        <v/>
      </c>
    </row>
    <row r="129">
      <c r="A129" s="11" t="n"/>
      <c r="B129" s="20">
        <f>IF(A129="","",SUMIF('İş Emirleri'!D:D,A129,'İş Emirleri'!M:M))</f>
        <v/>
      </c>
      <c r="C129" s="20">
        <f>IF(A129="","",SUMIF('İş Emirleri'!D:D,A129,'İş Emirleri'!P:P))</f>
        <v/>
      </c>
      <c r="D129" s="20">
        <f>IF(A129="","",B129-C129)</f>
        <v/>
      </c>
      <c r="E129" s="15">
        <f>IF(A129="","",IF(D129&gt;0,"Borçlu",IF(D129&lt;0,"Alacaklı","Kapalı")))</f>
        <v/>
      </c>
    </row>
    <row r="130">
      <c r="A130" s="11" t="n"/>
      <c r="B130" s="20">
        <f>IF(A130="","",SUMIF('İş Emirleri'!D:D,A130,'İş Emirleri'!M:M))</f>
        <v/>
      </c>
      <c r="C130" s="20">
        <f>IF(A130="","",SUMIF('İş Emirleri'!D:D,A130,'İş Emirleri'!P:P))</f>
        <v/>
      </c>
      <c r="D130" s="20">
        <f>IF(A130="","",B130-C130)</f>
        <v/>
      </c>
      <c r="E130" s="15">
        <f>IF(A130="","",IF(D130&gt;0,"Borçlu",IF(D130&lt;0,"Alacaklı","Kapalı")))</f>
        <v/>
      </c>
    </row>
    <row r="131">
      <c r="A131" s="11" t="n"/>
      <c r="B131" s="20">
        <f>IF(A131="","",SUMIF('İş Emirleri'!D:D,A131,'İş Emirleri'!M:M))</f>
        <v/>
      </c>
      <c r="C131" s="20">
        <f>IF(A131="","",SUMIF('İş Emirleri'!D:D,A131,'İş Emirleri'!P:P))</f>
        <v/>
      </c>
      <c r="D131" s="20">
        <f>IF(A131="","",B131-C131)</f>
        <v/>
      </c>
      <c r="E131" s="15">
        <f>IF(A131="","",IF(D131&gt;0,"Borçlu",IF(D131&lt;0,"Alacaklı","Kapalı")))</f>
        <v/>
      </c>
    </row>
    <row r="132">
      <c r="A132" s="11" t="n"/>
      <c r="B132" s="20">
        <f>IF(A132="","",SUMIF('İş Emirleri'!D:D,A132,'İş Emirleri'!M:M))</f>
        <v/>
      </c>
      <c r="C132" s="20">
        <f>IF(A132="","",SUMIF('İş Emirleri'!D:D,A132,'İş Emirleri'!P:P))</f>
        <v/>
      </c>
      <c r="D132" s="20">
        <f>IF(A132="","",B132-C132)</f>
        <v/>
      </c>
      <c r="E132" s="15">
        <f>IF(A132="","",IF(D132&gt;0,"Borçlu",IF(D132&lt;0,"Alacaklı","Kapalı")))</f>
        <v/>
      </c>
    </row>
    <row r="133">
      <c r="A133" s="11" t="n"/>
      <c r="B133" s="20">
        <f>IF(A133="","",SUMIF('İş Emirleri'!D:D,A133,'İş Emirleri'!M:M))</f>
        <v/>
      </c>
      <c r="C133" s="20">
        <f>IF(A133="","",SUMIF('İş Emirleri'!D:D,A133,'İş Emirleri'!P:P))</f>
        <v/>
      </c>
      <c r="D133" s="20">
        <f>IF(A133="","",B133-C133)</f>
        <v/>
      </c>
      <c r="E133" s="15">
        <f>IF(A133="","",IF(D133&gt;0,"Borçlu",IF(D133&lt;0,"Alacaklı","Kapalı")))</f>
        <v/>
      </c>
    </row>
    <row r="134">
      <c r="A134" s="11" t="n"/>
      <c r="B134" s="20">
        <f>IF(A134="","",SUMIF('İş Emirleri'!D:D,A134,'İş Emirleri'!M:M))</f>
        <v/>
      </c>
      <c r="C134" s="20">
        <f>IF(A134="","",SUMIF('İş Emirleri'!D:D,A134,'İş Emirleri'!P:P))</f>
        <v/>
      </c>
      <c r="D134" s="20">
        <f>IF(A134="","",B134-C134)</f>
        <v/>
      </c>
      <c r="E134" s="15">
        <f>IF(A134="","",IF(D134&gt;0,"Borçlu",IF(D134&lt;0,"Alacaklı","Kapalı")))</f>
        <v/>
      </c>
    </row>
    <row r="135">
      <c r="A135" s="11" t="n"/>
      <c r="B135" s="20">
        <f>IF(A135="","",SUMIF('İş Emirleri'!D:D,A135,'İş Emirleri'!M:M))</f>
        <v/>
      </c>
      <c r="C135" s="20">
        <f>IF(A135="","",SUMIF('İş Emirleri'!D:D,A135,'İş Emirleri'!P:P))</f>
        <v/>
      </c>
      <c r="D135" s="20">
        <f>IF(A135="","",B135-C135)</f>
        <v/>
      </c>
      <c r="E135" s="15">
        <f>IF(A135="","",IF(D135&gt;0,"Borçlu",IF(D135&lt;0,"Alacaklı","Kapalı")))</f>
        <v/>
      </c>
    </row>
    <row r="136">
      <c r="A136" s="11" t="n"/>
      <c r="B136" s="20">
        <f>IF(A136="","",SUMIF('İş Emirleri'!D:D,A136,'İş Emirleri'!M:M))</f>
        <v/>
      </c>
      <c r="C136" s="20">
        <f>IF(A136="","",SUMIF('İş Emirleri'!D:D,A136,'İş Emirleri'!P:P))</f>
        <v/>
      </c>
      <c r="D136" s="20">
        <f>IF(A136="","",B136-C136)</f>
        <v/>
      </c>
      <c r="E136" s="15">
        <f>IF(A136="","",IF(D136&gt;0,"Borçlu",IF(D136&lt;0,"Alacaklı","Kapalı")))</f>
        <v/>
      </c>
    </row>
    <row r="137">
      <c r="A137" s="11" t="n"/>
      <c r="B137" s="20">
        <f>IF(A137="","",SUMIF('İş Emirleri'!D:D,A137,'İş Emirleri'!M:M))</f>
        <v/>
      </c>
      <c r="C137" s="20">
        <f>IF(A137="","",SUMIF('İş Emirleri'!D:D,A137,'İş Emirleri'!P:P))</f>
        <v/>
      </c>
      <c r="D137" s="20">
        <f>IF(A137="","",B137-C137)</f>
        <v/>
      </c>
      <c r="E137" s="15">
        <f>IF(A137="","",IF(D137&gt;0,"Borçlu",IF(D137&lt;0,"Alacaklı","Kapalı")))</f>
        <v/>
      </c>
    </row>
    <row r="138">
      <c r="A138" s="11" t="n"/>
      <c r="B138" s="20">
        <f>IF(A138="","",SUMIF('İş Emirleri'!D:D,A138,'İş Emirleri'!M:M))</f>
        <v/>
      </c>
      <c r="C138" s="20">
        <f>IF(A138="","",SUMIF('İş Emirleri'!D:D,A138,'İş Emirleri'!P:P))</f>
        <v/>
      </c>
      <c r="D138" s="20">
        <f>IF(A138="","",B138-C138)</f>
        <v/>
      </c>
      <c r="E138" s="15">
        <f>IF(A138="","",IF(D138&gt;0,"Borçlu",IF(D138&lt;0,"Alacaklı","Kapalı")))</f>
        <v/>
      </c>
    </row>
    <row r="139">
      <c r="A139" s="11" t="n"/>
      <c r="B139" s="20">
        <f>IF(A139="","",SUMIF('İş Emirleri'!D:D,A139,'İş Emirleri'!M:M))</f>
        <v/>
      </c>
      <c r="C139" s="20">
        <f>IF(A139="","",SUMIF('İş Emirleri'!D:D,A139,'İş Emirleri'!P:P))</f>
        <v/>
      </c>
      <c r="D139" s="20">
        <f>IF(A139="","",B139-C139)</f>
        <v/>
      </c>
      <c r="E139" s="15">
        <f>IF(A139="","",IF(D139&gt;0,"Borçlu",IF(D139&lt;0,"Alacaklı","Kapalı")))</f>
        <v/>
      </c>
    </row>
    <row r="140">
      <c r="A140" s="11" t="n"/>
      <c r="B140" s="20">
        <f>IF(A140="","",SUMIF('İş Emirleri'!D:D,A140,'İş Emirleri'!M:M))</f>
        <v/>
      </c>
      <c r="C140" s="20">
        <f>IF(A140="","",SUMIF('İş Emirleri'!D:D,A140,'İş Emirleri'!P:P))</f>
        <v/>
      </c>
      <c r="D140" s="20">
        <f>IF(A140="","",B140-C140)</f>
        <v/>
      </c>
      <c r="E140" s="15">
        <f>IF(A140="","",IF(D140&gt;0,"Borçlu",IF(D140&lt;0,"Alacaklı","Kapalı")))</f>
        <v/>
      </c>
    </row>
    <row r="141">
      <c r="A141" s="11" t="n"/>
      <c r="B141" s="20">
        <f>IF(A141="","",SUMIF('İş Emirleri'!D:D,A141,'İş Emirleri'!M:M))</f>
        <v/>
      </c>
      <c r="C141" s="20">
        <f>IF(A141="","",SUMIF('İş Emirleri'!D:D,A141,'İş Emirleri'!P:P))</f>
        <v/>
      </c>
      <c r="D141" s="20">
        <f>IF(A141="","",B141-C141)</f>
        <v/>
      </c>
      <c r="E141" s="15">
        <f>IF(A141="","",IF(D141&gt;0,"Borçlu",IF(D141&lt;0,"Alacaklı","Kapalı")))</f>
        <v/>
      </c>
    </row>
    <row r="142">
      <c r="A142" s="11" t="n"/>
      <c r="B142" s="20">
        <f>IF(A142="","",SUMIF('İş Emirleri'!D:D,A142,'İş Emirleri'!M:M))</f>
        <v/>
      </c>
      <c r="C142" s="20">
        <f>IF(A142="","",SUMIF('İş Emirleri'!D:D,A142,'İş Emirleri'!P:P))</f>
        <v/>
      </c>
      <c r="D142" s="20">
        <f>IF(A142="","",B142-C142)</f>
        <v/>
      </c>
      <c r="E142" s="15">
        <f>IF(A142="","",IF(D142&gt;0,"Borçlu",IF(D142&lt;0,"Alacaklı","Kapalı")))</f>
        <v/>
      </c>
    </row>
    <row r="143">
      <c r="A143" s="11" t="n"/>
      <c r="B143" s="20">
        <f>IF(A143="","",SUMIF('İş Emirleri'!D:D,A143,'İş Emirleri'!M:M))</f>
        <v/>
      </c>
      <c r="C143" s="20">
        <f>IF(A143="","",SUMIF('İş Emirleri'!D:D,A143,'İş Emirleri'!P:P))</f>
        <v/>
      </c>
      <c r="D143" s="20">
        <f>IF(A143="","",B143-C143)</f>
        <v/>
      </c>
      <c r="E143" s="15">
        <f>IF(A143="","",IF(D143&gt;0,"Borçlu",IF(D143&lt;0,"Alacaklı","Kapalı")))</f>
        <v/>
      </c>
    </row>
    <row r="144">
      <c r="A144" s="11" t="n"/>
      <c r="B144" s="20">
        <f>IF(A144="","",SUMIF('İş Emirleri'!D:D,A144,'İş Emirleri'!M:M))</f>
        <v/>
      </c>
      <c r="C144" s="20">
        <f>IF(A144="","",SUMIF('İş Emirleri'!D:D,A144,'İş Emirleri'!P:P))</f>
        <v/>
      </c>
      <c r="D144" s="20">
        <f>IF(A144="","",B144-C144)</f>
        <v/>
      </c>
      <c r="E144" s="15">
        <f>IF(A144="","",IF(D144&gt;0,"Borçlu",IF(D144&lt;0,"Alacaklı","Kapalı")))</f>
        <v/>
      </c>
    </row>
    <row r="145">
      <c r="A145" s="11" t="n"/>
      <c r="B145" s="20">
        <f>IF(A145="","",SUMIF('İş Emirleri'!D:D,A145,'İş Emirleri'!M:M))</f>
        <v/>
      </c>
      <c r="C145" s="20">
        <f>IF(A145="","",SUMIF('İş Emirleri'!D:D,A145,'İş Emirleri'!P:P))</f>
        <v/>
      </c>
      <c r="D145" s="20">
        <f>IF(A145="","",B145-C145)</f>
        <v/>
      </c>
      <c r="E145" s="15">
        <f>IF(A145="","",IF(D145&gt;0,"Borçlu",IF(D145&lt;0,"Alacaklı","Kapalı")))</f>
        <v/>
      </c>
    </row>
    <row r="146">
      <c r="A146" s="11" t="n"/>
      <c r="B146" s="20">
        <f>IF(A146="","",SUMIF('İş Emirleri'!D:D,A146,'İş Emirleri'!M:M))</f>
        <v/>
      </c>
      <c r="C146" s="20">
        <f>IF(A146="","",SUMIF('İş Emirleri'!D:D,A146,'İş Emirleri'!P:P))</f>
        <v/>
      </c>
      <c r="D146" s="20">
        <f>IF(A146="","",B146-C146)</f>
        <v/>
      </c>
      <c r="E146" s="15">
        <f>IF(A146="","",IF(D146&gt;0,"Borçlu",IF(D146&lt;0,"Alacaklı","Kapalı")))</f>
        <v/>
      </c>
    </row>
    <row r="147">
      <c r="A147" s="11" t="n"/>
      <c r="B147" s="20">
        <f>IF(A147="","",SUMIF('İş Emirleri'!D:D,A147,'İş Emirleri'!M:M))</f>
        <v/>
      </c>
      <c r="C147" s="20">
        <f>IF(A147="","",SUMIF('İş Emirleri'!D:D,A147,'İş Emirleri'!P:P))</f>
        <v/>
      </c>
      <c r="D147" s="20">
        <f>IF(A147="","",B147-C147)</f>
        <v/>
      </c>
      <c r="E147" s="15">
        <f>IF(A147="","",IF(D147&gt;0,"Borçlu",IF(D147&lt;0,"Alacaklı","Kapalı")))</f>
        <v/>
      </c>
    </row>
    <row r="148">
      <c r="A148" s="11" t="n"/>
      <c r="B148" s="20">
        <f>IF(A148="","",SUMIF('İş Emirleri'!D:D,A148,'İş Emirleri'!M:M))</f>
        <v/>
      </c>
      <c r="C148" s="20">
        <f>IF(A148="","",SUMIF('İş Emirleri'!D:D,A148,'İş Emirleri'!P:P))</f>
        <v/>
      </c>
      <c r="D148" s="20">
        <f>IF(A148="","",B148-C148)</f>
        <v/>
      </c>
      <c r="E148" s="15">
        <f>IF(A148="","",IF(D148&gt;0,"Borçlu",IF(D148&lt;0,"Alacaklı","Kapalı")))</f>
        <v/>
      </c>
    </row>
    <row r="149">
      <c r="A149" s="11" t="n"/>
      <c r="B149" s="20">
        <f>IF(A149="","",SUMIF('İş Emirleri'!D:D,A149,'İş Emirleri'!M:M))</f>
        <v/>
      </c>
      <c r="C149" s="20">
        <f>IF(A149="","",SUMIF('İş Emirleri'!D:D,A149,'İş Emirleri'!P:P))</f>
        <v/>
      </c>
      <c r="D149" s="20">
        <f>IF(A149="","",B149-C149)</f>
        <v/>
      </c>
      <c r="E149" s="15">
        <f>IF(A149="","",IF(D149&gt;0,"Borçlu",IF(D149&lt;0,"Alacaklı","Kapalı")))</f>
        <v/>
      </c>
    </row>
    <row r="150">
      <c r="A150" s="11" t="n"/>
      <c r="B150" s="20">
        <f>IF(A150="","",SUMIF('İş Emirleri'!D:D,A150,'İş Emirleri'!M:M))</f>
        <v/>
      </c>
      <c r="C150" s="20">
        <f>IF(A150="","",SUMIF('İş Emirleri'!D:D,A150,'İş Emirleri'!P:P))</f>
        <v/>
      </c>
      <c r="D150" s="20">
        <f>IF(A150="","",B150-C150)</f>
        <v/>
      </c>
      <c r="E150" s="15">
        <f>IF(A150="","",IF(D150&gt;0,"Borçlu",IF(D150&lt;0,"Alacaklı","Kapalı")))</f>
        <v/>
      </c>
    </row>
    <row r="151">
      <c r="A151" s="11" t="n"/>
      <c r="B151" s="20">
        <f>IF(A151="","",SUMIF('İş Emirleri'!D:D,A151,'İş Emirleri'!M:M))</f>
        <v/>
      </c>
      <c r="C151" s="20">
        <f>IF(A151="","",SUMIF('İş Emirleri'!D:D,A151,'İş Emirleri'!P:P))</f>
        <v/>
      </c>
      <c r="D151" s="20">
        <f>IF(A151="","",B151-C151)</f>
        <v/>
      </c>
      <c r="E151" s="15">
        <f>IF(A151="","",IF(D151&gt;0,"Borçlu",IF(D151&lt;0,"Alacaklı","Kapalı")))</f>
        <v/>
      </c>
    </row>
    <row r="152">
      <c r="A152" s="11" t="n"/>
      <c r="B152" s="20">
        <f>IF(A152="","",SUMIF('İş Emirleri'!D:D,A152,'İş Emirleri'!M:M))</f>
        <v/>
      </c>
      <c r="C152" s="20">
        <f>IF(A152="","",SUMIF('İş Emirleri'!D:D,A152,'İş Emirleri'!P:P))</f>
        <v/>
      </c>
      <c r="D152" s="20">
        <f>IF(A152="","",B152-C152)</f>
        <v/>
      </c>
      <c r="E152" s="15">
        <f>IF(A152="","",IF(D152&gt;0,"Borçlu",IF(D152&lt;0,"Alacaklı","Kapalı")))</f>
        <v/>
      </c>
    </row>
    <row r="153">
      <c r="A153" s="11" t="n"/>
      <c r="B153" s="20">
        <f>IF(A153="","",SUMIF('İş Emirleri'!D:D,A153,'İş Emirleri'!M:M))</f>
        <v/>
      </c>
      <c r="C153" s="20">
        <f>IF(A153="","",SUMIF('İş Emirleri'!D:D,A153,'İş Emirleri'!P:P))</f>
        <v/>
      </c>
      <c r="D153" s="20">
        <f>IF(A153="","",B153-C153)</f>
        <v/>
      </c>
      <c r="E153" s="15">
        <f>IF(A153="","",IF(D153&gt;0,"Borçlu",IF(D153&lt;0,"Alacaklı","Kapalı")))</f>
        <v/>
      </c>
    </row>
    <row r="154">
      <c r="A154" s="11" t="n"/>
      <c r="B154" s="20">
        <f>IF(A154="","",SUMIF('İş Emirleri'!D:D,A154,'İş Emirleri'!M:M))</f>
        <v/>
      </c>
      <c r="C154" s="20">
        <f>IF(A154="","",SUMIF('İş Emirleri'!D:D,A154,'İş Emirleri'!P:P))</f>
        <v/>
      </c>
      <c r="D154" s="20">
        <f>IF(A154="","",B154-C154)</f>
        <v/>
      </c>
      <c r="E154" s="15">
        <f>IF(A154="","",IF(D154&gt;0,"Borçlu",IF(D154&lt;0,"Alacaklı","Kapalı")))</f>
        <v/>
      </c>
    </row>
    <row r="155">
      <c r="A155" s="11" t="n"/>
      <c r="B155" s="20">
        <f>IF(A155="","",SUMIF('İş Emirleri'!D:D,A155,'İş Emirleri'!M:M))</f>
        <v/>
      </c>
      <c r="C155" s="20">
        <f>IF(A155="","",SUMIF('İş Emirleri'!D:D,A155,'İş Emirleri'!P:P))</f>
        <v/>
      </c>
      <c r="D155" s="20">
        <f>IF(A155="","",B155-C155)</f>
        <v/>
      </c>
      <c r="E155" s="15">
        <f>IF(A155="","",IF(D155&gt;0,"Borçlu",IF(D155&lt;0,"Alacaklı","Kapalı")))</f>
        <v/>
      </c>
    </row>
    <row r="156">
      <c r="A156" s="11" t="n"/>
      <c r="B156" s="20">
        <f>IF(A156="","",SUMIF('İş Emirleri'!D:D,A156,'İş Emirleri'!M:M))</f>
        <v/>
      </c>
      <c r="C156" s="20">
        <f>IF(A156="","",SUMIF('İş Emirleri'!D:D,A156,'İş Emirleri'!P:P))</f>
        <v/>
      </c>
      <c r="D156" s="20">
        <f>IF(A156="","",B156-C156)</f>
        <v/>
      </c>
      <c r="E156" s="15">
        <f>IF(A156="","",IF(D156&gt;0,"Borçlu",IF(D156&lt;0,"Alacaklı","Kapalı")))</f>
        <v/>
      </c>
    </row>
    <row r="157">
      <c r="A157" s="11" t="n"/>
      <c r="B157" s="20">
        <f>IF(A157="","",SUMIF('İş Emirleri'!D:D,A157,'İş Emirleri'!M:M))</f>
        <v/>
      </c>
      <c r="C157" s="20">
        <f>IF(A157="","",SUMIF('İş Emirleri'!D:D,A157,'İş Emirleri'!P:P))</f>
        <v/>
      </c>
      <c r="D157" s="20">
        <f>IF(A157="","",B157-C157)</f>
        <v/>
      </c>
      <c r="E157" s="15">
        <f>IF(A157="","",IF(D157&gt;0,"Borçlu",IF(D157&lt;0,"Alacaklı","Kapalı")))</f>
        <v/>
      </c>
    </row>
    <row r="158">
      <c r="A158" s="11" t="n"/>
      <c r="B158" s="20">
        <f>IF(A158="","",SUMIF('İş Emirleri'!D:D,A158,'İş Emirleri'!M:M))</f>
        <v/>
      </c>
      <c r="C158" s="20">
        <f>IF(A158="","",SUMIF('İş Emirleri'!D:D,A158,'İş Emirleri'!P:P))</f>
        <v/>
      </c>
      <c r="D158" s="20">
        <f>IF(A158="","",B158-C158)</f>
        <v/>
      </c>
      <c r="E158" s="15">
        <f>IF(A158="","",IF(D158&gt;0,"Borçlu",IF(D158&lt;0,"Alacaklı","Kapalı")))</f>
        <v/>
      </c>
    </row>
    <row r="159">
      <c r="A159" s="11" t="n"/>
      <c r="B159" s="20">
        <f>IF(A159="","",SUMIF('İş Emirleri'!D:D,A159,'İş Emirleri'!M:M))</f>
        <v/>
      </c>
      <c r="C159" s="20">
        <f>IF(A159="","",SUMIF('İş Emirleri'!D:D,A159,'İş Emirleri'!P:P))</f>
        <v/>
      </c>
      <c r="D159" s="20">
        <f>IF(A159="","",B159-C159)</f>
        <v/>
      </c>
      <c r="E159" s="15">
        <f>IF(A159="","",IF(D159&gt;0,"Borçlu",IF(D159&lt;0,"Alacaklı","Kapalı")))</f>
        <v/>
      </c>
    </row>
    <row r="160">
      <c r="A160" s="11" t="n"/>
      <c r="B160" s="20">
        <f>IF(A160="","",SUMIF('İş Emirleri'!D:D,A160,'İş Emirleri'!M:M))</f>
        <v/>
      </c>
      <c r="C160" s="20">
        <f>IF(A160="","",SUMIF('İş Emirleri'!D:D,A160,'İş Emirleri'!P:P))</f>
        <v/>
      </c>
      <c r="D160" s="20">
        <f>IF(A160="","",B160-C160)</f>
        <v/>
      </c>
      <c r="E160" s="15">
        <f>IF(A160="","",IF(D160&gt;0,"Borçlu",IF(D160&lt;0,"Alacaklı","Kapalı")))</f>
        <v/>
      </c>
    </row>
    <row r="161">
      <c r="A161" s="11" t="n"/>
      <c r="B161" s="20">
        <f>IF(A161="","",SUMIF('İş Emirleri'!D:D,A161,'İş Emirleri'!M:M))</f>
        <v/>
      </c>
      <c r="C161" s="20">
        <f>IF(A161="","",SUMIF('İş Emirleri'!D:D,A161,'İş Emirleri'!P:P))</f>
        <v/>
      </c>
      <c r="D161" s="20">
        <f>IF(A161="","",B161-C161)</f>
        <v/>
      </c>
      <c r="E161" s="15">
        <f>IF(A161="","",IF(D161&gt;0,"Borçlu",IF(D161&lt;0,"Alacaklı","Kapalı")))</f>
        <v/>
      </c>
    </row>
    <row r="162">
      <c r="A162" s="11" t="n"/>
      <c r="B162" s="20">
        <f>IF(A162="","",SUMIF('İş Emirleri'!D:D,A162,'İş Emirleri'!M:M))</f>
        <v/>
      </c>
      <c r="C162" s="20">
        <f>IF(A162="","",SUMIF('İş Emirleri'!D:D,A162,'İş Emirleri'!P:P))</f>
        <v/>
      </c>
      <c r="D162" s="20">
        <f>IF(A162="","",B162-C162)</f>
        <v/>
      </c>
      <c r="E162" s="15">
        <f>IF(A162="","",IF(D162&gt;0,"Borçlu",IF(D162&lt;0,"Alacaklı","Kapalı")))</f>
        <v/>
      </c>
    </row>
    <row r="163">
      <c r="A163" s="11" t="n"/>
      <c r="B163" s="20">
        <f>IF(A163="","",SUMIF('İş Emirleri'!D:D,A163,'İş Emirleri'!M:M))</f>
        <v/>
      </c>
      <c r="C163" s="20">
        <f>IF(A163="","",SUMIF('İş Emirleri'!D:D,A163,'İş Emirleri'!P:P))</f>
        <v/>
      </c>
      <c r="D163" s="20">
        <f>IF(A163="","",B163-C163)</f>
        <v/>
      </c>
      <c r="E163" s="15">
        <f>IF(A163="","",IF(D163&gt;0,"Borçlu",IF(D163&lt;0,"Alacaklı","Kapalı")))</f>
        <v/>
      </c>
    </row>
    <row r="164">
      <c r="A164" s="11" t="n"/>
      <c r="B164" s="20">
        <f>IF(A164="","",SUMIF('İş Emirleri'!D:D,A164,'İş Emirleri'!M:M))</f>
        <v/>
      </c>
      <c r="C164" s="20">
        <f>IF(A164="","",SUMIF('İş Emirleri'!D:D,A164,'İş Emirleri'!P:P))</f>
        <v/>
      </c>
      <c r="D164" s="20">
        <f>IF(A164="","",B164-C164)</f>
        <v/>
      </c>
      <c r="E164" s="15">
        <f>IF(A164="","",IF(D164&gt;0,"Borçlu",IF(D164&lt;0,"Alacaklı","Kapalı")))</f>
        <v/>
      </c>
    </row>
    <row r="165">
      <c r="A165" s="11" t="n"/>
      <c r="B165" s="20">
        <f>IF(A165="","",SUMIF('İş Emirleri'!D:D,A165,'İş Emirleri'!M:M))</f>
        <v/>
      </c>
      <c r="C165" s="20">
        <f>IF(A165="","",SUMIF('İş Emirleri'!D:D,A165,'İş Emirleri'!P:P))</f>
        <v/>
      </c>
      <c r="D165" s="20">
        <f>IF(A165="","",B165-C165)</f>
        <v/>
      </c>
      <c r="E165" s="15">
        <f>IF(A165="","",IF(D165&gt;0,"Borçlu",IF(D165&lt;0,"Alacaklı","Kapalı")))</f>
        <v/>
      </c>
    </row>
    <row r="166">
      <c r="A166" s="11" t="n"/>
      <c r="B166" s="20">
        <f>IF(A166="","",SUMIF('İş Emirleri'!D:D,A166,'İş Emirleri'!M:M))</f>
        <v/>
      </c>
      <c r="C166" s="20">
        <f>IF(A166="","",SUMIF('İş Emirleri'!D:D,A166,'İş Emirleri'!P:P))</f>
        <v/>
      </c>
      <c r="D166" s="20">
        <f>IF(A166="","",B166-C166)</f>
        <v/>
      </c>
      <c r="E166" s="15">
        <f>IF(A166="","",IF(D166&gt;0,"Borçlu",IF(D166&lt;0,"Alacaklı","Kapalı")))</f>
        <v/>
      </c>
    </row>
    <row r="167">
      <c r="A167" s="11" t="n"/>
      <c r="B167" s="20">
        <f>IF(A167="","",SUMIF('İş Emirleri'!D:D,A167,'İş Emirleri'!M:M))</f>
        <v/>
      </c>
      <c r="C167" s="20">
        <f>IF(A167="","",SUMIF('İş Emirleri'!D:D,A167,'İş Emirleri'!P:P))</f>
        <v/>
      </c>
      <c r="D167" s="20">
        <f>IF(A167="","",B167-C167)</f>
        <v/>
      </c>
      <c r="E167" s="15">
        <f>IF(A167="","",IF(D167&gt;0,"Borçlu",IF(D167&lt;0,"Alacaklı","Kapalı")))</f>
        <v/>
      </c>
    </row>
    <row r="168">
      <c r="A168" s="11" t="n"/>
      <c r="B168" s="20">
        <f>IF(A168="","",SUMIF('İş Emirleri'!D:D,A168,'İş Emirleri'!M:M))</f>
        <v/>
      </c>
      <c r="C168" s="20">
        <f>IF(A168="","",SUMIF('İş Emirleri'!D:D,A168,'İş Emirleri'!P:P))</f>
        <v/>
      </c>
      <c r="D168" s="20">
        <f>IF(A168="","",B168-C168)</f>
        <v/>
      </c>
      <c r="E168" s="15">
        <f>IF(A168="","",IF(D168&gt;0,"Borçlu",IF(D168&lt;0,"Alacaklı","Kapalı")))</f>
        <v/>
      </c>
    </row>
    <row r="169">
      <c r="A169" s="11" t="n"/>
      <c r="B169" s="20">
        <f>IF(A169="","",SUMIF('İş Emirleri'!D:D,A169,'İş Emirleri'!M:M))</f>
        <v/>
      </c>
      <c r="C169" s="20">
        <f>IF(A169="","",SUMIF('İş Emirleri'!D:D,A169,'İş Emirleri'!P:P))</f>
        <v/>
      </c>
      <c r="D169" s="20">
        <f>IF(A169="","",B169-C169)</f>
        <v/>
      </c>
      <c r="E169" s="15">
        <f>IF(A169="","",IF(D169&gt;0,"Borçlu",IF(D169&lt;0,"Alacaklı","Kapalı")))</f>
        <v/>
      </c>
    </row>
    <row r="170">
      <c r="A170" s="11" t="n"/>
      <c r="B170" s="20">
        <f>IF(A170="","",SUMIF('İş Emirleri'!D:D,A170,'İş Emirleri'!M:M))</f>
        <v/>
      </c>
      <c r="C170" s="20">
        <f>IF(A170="","",SUMIF('İş Emirleri'!D:D,A170,'İş Emirleri'!P:P))</f>
        <v/>
      </c>
      <c r="D170" s="20">
        <f>IF(A170="","",B170-C170)</f>
        <v/>
      </c>
      <c r="E170" s="15">
        <f>IF(A170="","",IF(D170&gt;0,"Borçlu",IF(D170&lt;0,"Alacaklı","Kapalı")))</f>
        <v/>
      </c>
    </row>
    <row r="171">
      <c r="A171" s="11" t="n"/>
      <c r="B171" s="20">
        <f>IF(A171="","",SUMIF('İş Emirleri'!D:D,A171,'İş Emirleri'!M:M))</f>
        <v/>
      </c>
      <c r="C171" s="20">
        <f>IF(A171="","",SUMIF('İş Emirleri'!D:D,A171,'İş Emirleri'!P:P))</f>
        <v/>
      </c>
      <c r="D171" s="20">
        <f>IF(A171="","",B171-C171)</f>
        <v/>
      </c>
      <c r="E171" s="15">
        <f>IF(A171="","",IF(D171&gt;0,"Borçlu",IF(D171&lt;0,"Alacaklı","Kapalı")))</f>
        <v/>
      </c>
    </row>
    <row r="172">
      <c r="A172" s="11" t="n"/>
      <c r="B172" s="20">
        <f>IF(A172="","",SUMIF('İş Emirleri'!D:D,A172,'İş Emirleri'!M:M))</f>
        <v/>
      </c>
      <c r="C172" s="20">
        <f>IF(A172="","",SUMIF('İş Emirleri'!D:D,A172,'İş Emirleri'!P:P))</f>
        <v/>
      </c>
      <c r="D172" s="20">
        <f>IF(A172="","",B172-C172)</f>
        <v/>
      </c>
      <c r="E172" s="15">
        <f>IF(A172="","",IF(D172&gt;0,"Borçlu",IF(D172&lt;0,"Alacaklı","Kapalı")))</f>
        <v/>
      </c>
    </row>
    <row r="173">
      <c r="A173" s="11" t="n"/>
      <c r="B173" s="20">
        <f>IF(A173="","",SUMIF('İş Emirleri'!D:D,A173,'İş Emirleri'!M:M))</f>
        <v/>
      </c>
      <c r="C173" s="20">
        <f>IF(A173="","",SUMIF('İş Emirleri'!D:D,A173,'İş Emirleri'!P:P))</f>
        <v/>
      </c>
      <c r="D173" s="20">
        <f>IF(A173="","",B173-C173)</f>
        <v/>
      </c>
      <c r="E173" s="15">
        <f>IF(A173="","",IF(D173&gt;0,"Borçlu",IF(D173&lt;0,"Alacaklı","Kapalı")))</f>
        <v/>
      </c>
    </row>
    <row r="174">
      <c r="A174" s="11" t="n"/>
      <c r="B174" s="20">
        <f>IF(A174="","",SUMIF('İş Emirleri'!D:D,A174,'İş Emirleri'!M:M))</f>
        <v/>
      </c>
      <c r="C174" s="20">
        <f>IF(A174="","",SUMIF('İş Emirleri'!D:D,A174,'İş Emirleri'!P:P))</f>
        <v/>
      </c>
      <c r="D174" s="20">
        <f>IF(A174="","",B174-C174)</f>
        <v/>
      </c>
      <c r="E174" s="15">
        <f>IF(A174="","",IF(D174&gt;0,"Borçlu",IF(D174&lt;0,"Alacaklı","Kapalı")))</f>
        <v/>
      </c>
    </row>
    <row r="175">
      <c r="A175" s="11" t="n"/>
      <c r="B175" s="20">
        <f>IF(A175="","",SUMIF('İş Emirleri'!D:D,A175,'İş Emirleri'!M:M))</f>
        <v/>
      </c>
      <c r="C175" s="20">
        <f>IF(A175="","",SUMIF('İş Emirleri'!D:D,A175,'İş Emirleri'!P:P))</f>
        <v/>
      </c>
      <c r="D175" s="20">
        <f>IF(A175="","",B175-C175)</f>
        <v/>
      </c>
      <c r="E175" s="15">
        <f>IF(A175="","",IF(D175&gt;0,"Borçlu",IF(D175&lt;0,"Alacaklı","Kapalı")))</f>
        <v/>
      </c>
    </row>
    <row r="176">
      <c r="A176" s="11" t="n"/>
      <c r="B176" s="20">
        <f>IF(A176="","",SUMIF('İş Emirleri'!D:D,A176,'İş Emirleri'!M:M))</f>
        <v/>
      </c>
      <c r="C176" s="20">
        <f>IF(A176="","",SUMIF('İş Emirleri'!D:D,A176,'İş Emirleri'!P:P))</f>
        <v/>
      </c>
      <c r="D176" s="20">
        <f>IF(A176="","",B176-C176)</f>
        <v/>
      </c>
      <c r="E176" s="15">
        <f>IF(A176="","",IF(D176&gt;0,"Borçlu",IF(D176&lt;0,"Alacaklı","Kapalı")))</f>
        <v/>
      </c>
    </row>
    <row r="177">
      <c r="A177" s="11" t="n"/>
      <c r="B177" s="20">
        <f>IF(A177="","",SUMIF('İş Emirleri'!D:D,A177,'İş Emirleri'!M:M))</f>
        <v/>
      </c>
      <c r="C177" s="20">
        <f>IF(A177="","",SUMIF('İş Emirleri'!D:D,A177,'İş Emirleri'!P:P))</f>
        <v/>
      </c>
      <c r="D177" s="20">
        <f>IF(A177="","",B177-C177)</f>
        <v/>
      </c>
      <c r="E177" s="15">
        <f>IF(A177="","",IF(D177&gt;0,"Borçlu",IF(D177&lt;0,"Alacaklı","Kapalı")))</f>
        <v/>
      </c>
    </row>
    <row r="178">
      <c r="A178" s="11" t="n"/>
      <c r="B178" s="20">
        <f>IF(A178="","",SUMIF('İş Emirleri'!D:D,A178,'İş Emirleri'!M:M))</f>
        <v/>
      </c>
      <c r="C178" s="20">
        <f>IF(A178="","",SUMIF('İş Emirleri'!D:D,A178,'İş Emirleri'!P:P))</f>
        <v/>
      </c>
      <c r="D178" s="20">
        <f>IF(A178="","",B178-C178)</f>
        <v/>
      </c>
      <c r="E178" s="15">
        <f>IF(A178="","",IF(D178&gt;0,"Borçlu",IF(D178&lt;0,"Alacaklı","Kapalı")))</f>
        <v/>
      </c>
    </row>
    <row r="179">
      <c r="A179" s="11" t="n"/>
      <c r="B179" s="20">
        <f>IF(A179="","",SUMIF('İş Emirleri'!D:D,A179,'İş Emirleri'!M:M))</f>
        <v/>
      </c>
      <c r="C179" s="20">
        <f>IF(A179="","",SUMIF('İş Emirleri'!D:D,A179,'İş Emirleri'!P:P))</f>
        <v/>
      </c>
      <c r="D179" s="20">
        <f>IF(A179="","",B179-C179)</f>
        <v/>
      </c>
      <c r="E179" s="15">
        <f>IF(A179="","",IF(D179&gt;0,"Borçlu",IF(D179&lt;0,"Alacaklı","Kapalı")))</f>
        <v/>
      </c>
    </row>
    <row r="180">
      <c r="A180" s="11" t="n"/>
      <c r="B180" s="20">
        <f>IF(A180="","",SUMIF('İş Emirleri'!D:D,A180,'İş Emirleri'!M:M))</f>
        <v/>
      </c>
      <c r="C180" s="20">
        <f>IF(A180="","",SUMIF('İş Emirleri'!D:D,A180,'İş Emirleri'!P:P))</f>
        <v/>
      </c>
      <c r="D180" s="20">
        <f>IF(A180="","",B180-C180)</f>
        <v/>
      </c>
      <c r="E180" s="15">
        <f>IF(A180="","",IF(D180&gt;0,"Borçlu",IF(D180&lt;0,"Alacaklı","Kapalı")))</f>
        <v/>
      </c>
    </row>
    <row r="181">
      <c r="A181" s="11" t="n"/>
      <c r="B181" s="20">
        <f>IF(A181="","",SUMIF('İş Emirleri'!D:D,A181,'İş Emirleri'!M:M))</f>
        <v/>
      </c>
      <c r="C181" s="20">
        <f>IF(A181="","",SUMIF('İş Emirleri'!D:D,A181,'İş Emirleri'!P:P))</f>
        <v/>
      </c>
      <c r="D181" s="20">
        <f>IF(A181="","",B181-C181)</f>
        <v/>
      </c>
      <c r="E181" s="15">
        <f>IF(A181="","",IF(D181&gt;0,"Borçlu",IF(D181&lt;0,"Alacaklı","Kapalı")))</f>
        <v/>
      </c>
    </row>
    <row r="182">
      <c r="A182" s="11" t="n"/>
      <c r="B182" s="20">
        <f>IF(A182="","",SUMIF('İş Emirleri'!D:D,A182,'İş Emirleri'!M:M))</f>
        <v/>
      </c>
      <c r="C182" s="20">
        <f>IF(A182="","",SUMIF('İş Emirleri'!D:D,A182,'İş Emirleri'!P:P))</f>
        <v/>
      </c>
      <c r="D182" s="20">
        <f>IF(A182="","",B182-C182)</f>
        <v/>
      </c>
      <c r="E182" s="15">
        <f>IF(A182="","",IF(D182&gt;0,"Borçlu",IF(D182&lt;0,"Alacaklı","Kapalı")))</f>
        <v/>
      </c>
    </row>
    <row r="183">
      <c r="A183" s="11" t="n"/>
      <c r="B183" s="20">
        <f>IF(A183="","",SUMIF('İş Emirleri'!D:D,A183,'İş Emirleri'!M:M))</f>
        <v/>
      </c>
      <c r="C183" s="20">
        <f>IF(A183="","",SUMIF('İş Emirleri'!D:D,A183,'İş Emirleri'!P:P))</f>
        <v/>
      </c>
      <c r="D183" s="20">
        <f>IF(A183="","",B183-C183)</f>
        <v/>
      </c>
      <c r="E183" s="15">
        <f>IF(A183="","",IF(D183&gt;0,"Borçlu",IF(D183&lt;0,"Alacaklı","Kapalı")))</f>
        <v/>
      </c>
    </row>
    <row r="184">
      <c r="A184" s="11" t="n"/>
      <c r="B184" s="20">
        <f>IF(A184="","",SUMIF('İş Emirleri'!D:D,A184,'İş Emirleri'!M:M))</f>
        <v/>
      </c>
      <c r="C184" s="20">
        <f>IF(A184="","",SUMIF('İş Emirleri'!D:D,A184,'İş Emirleri'!P:P))</f>
        <v/>
      </c>
      <c r="D184" s="20">
        <f>IF(A184="","",B184-C184)</f>
        <v/>
      </c>
      <c r="E184" s="15">
        <f>IF(A184="","",IF(D184&gt;0,"Borçlu",IF(D184&lt;0,"Alacaklı","Kapalı")))</f>
        <v/>
      </c>
    </row>
    <row r="185">
      <c r="A185" s="11" t="n"/>
      <c r="B185" s="20">
        <f>IF(A185="","",SUMIF('İş Emirleri'!D:D,A185,'İş Emirleri'!M:M))</f>
        <v/>
      </c>
      <c r="C185" s="20">
        <f>IF(A185="","",SUMIF('İş Emirleri'!D:D,A185,'İş Emirleri'!P:P))</f>
        <v/>
      </c>
      <c r="D185" s="20">
        <f>IF(A185="","",B185-C185)</f>
        <v/>
      </c>
      <c r="E185" s="15">
        <f>IF(A185="","",IF(D185&gt;0,"Borçlu",IF(D185&lt;0,"Alacaklı","Kapalı")))</f>
        <v/>
      </c>
    </row>
    <row r="186">
      <c r="A186" s="11" t="n"/>
      <c r="B186" s="20">
        <f>IF(A186="","",SUMIF('İş Emirleri'!D:D,A186,'İş Emirleri'!M:M))</f>
        <v/>
      </c>
      <c r="C186" s="20">
        <f>IF(A186="","",SUMIF('İş Emirleri'!D:D,A186,'İş Emirleri'!P:P))</f>
        <v/>
      </c>
      <c r="D186" s="20">
        <f>IF(A186="","",B186-C186)</f>
        <v/>
      </c>
      <c r="E186" s="15">
        <f>IF(A186="","",IF(D186&gt;0,"Borçlu",IF(D186&lt;0,"Alacaklı","Kapalı")))</f>
        <v/>
      </c>
    </row>
    <row r="187">
      <c r="A187" s="11" t="n"/>
      <c r="B187" s="20">
        <f>IF(A187="","",SUMIF('İş Emirleri'!D:D,A187,'İş Emirleri'!M:M))</f>
        <v/>
      </c>
      <c r="C187" s="20">
        <f>IF(A187="","",SUMIF('İş Emirleri'!D:D,A187,'İş Emirleri'!P:P))</f>
        <v/>
      </c>
      <c r="D187" s="20">
        <f>IF(A187="","",B187-C187)</f>
        <v/>
      </c>
      <c r="E187" s="15">
        <f>IF(A187="","",IF(D187&gt;0,"Borçlu",IF(D187&lt;0,"Alacaklı","Kapalı")))</f>
        <v/>
      </c>
    </row>
    <row r="188">
      <c r="A188" s="11" t="n"/>
      <c r="B188" s="20">
        <f>IF(A188="","",SUMIF('İş Emirleri'!D:D,A188,'İş Emirleri'!M:M))</f>
        <v/>
      </c>
      <c r="C188" s="20">
        <f>IF(A188="","",SUMIF('İş Emirleri'!D:D,A188,'İş Emirleri'!P:P))</f>
        <v/>
      </c>
      <c r="D188" s="20">
        <f>IF(A188="","",B188-C188)</f>
        <v/>
      </c>
      <c r="E188" s="15">
        <f>IF(A188="","",IF(D188&gt;0,"Borçlu",IF(D188&lt;0,"Alacaklı","Kapalı")))</f>
        <v/>
      </c>
    </row>
    <row r="189">
      <c r="A189" s="11" t="n"/>
      <c r="B189" s="20">
        <f>IF(A189="","",SUMIF('İş Emirleri'!D:D,A189,'İş Emirleri'!M:M))</f>
        <v/>
      </c>
      <c r="C189" s="20">
        <f>IF(A189="","",SUMIF('İş Emirleri'!D:D,A189,'İş Emirleri'!P:P))</f>
        <v/>
      </c>
      <c r="D189" s="20">
        <f>IF(A189="","",B189-C189)</f>
        <v/>
      </c>
      <c r="E189" s="15">
        <f>IF(A189="","",IF(D189&gt;0,"Borçlu",IF(D189&lt;0,"Alacaklı","Kapalı")))</f>
        <v/>
      </c>
    </row>
    <row r="190">
      <c r="A190" s="11" t="n"/>
      <c r="B190" s="20">
        <f>IF(A190="","",SUMIF('İş Emirleri'!D:D,A190,'İş Emirleri'!M:M))</f>
        <v/>
      </c>
      <c r="C190" s="20">
        <f>IF(A190="","",SUMIF('İş Emirleri'!D:D,A190,'İş Emirleri'!P:P))</f>
        <v/>
      </c>
      <c r="D190" s="20">
        <f>IF(A190="","",B190-C190)</f>
        <v/>
      </c>
      <c r="E190" s="15">
        <f>IF(A190="","",IF(D190&gt;0,"Borçlu",IF(D190&lt;0,"Alacaklı","Kapalı")))</f>
        <v/>
      </c>
    </row>
    <row r="191">
      <c r="A191" s="11" t="n"/>
      <c r="B191" s="20">
        <f>IF(A191="","",SUMIF('İş Emirleri'!D:D,A191,'İş Emirleri'!M:M))</f>
        <v/>
      </c>
      <c r="C191" s="20">
        <f>IF(A191="","",SUMIF('İş Emirleri'!D:D,A191,'İş Emirleri'!P:P))</f>
        <v/>
      </c>
      <c r="D191" s="20">
        <f>IF(A191="","",B191-C191)</f>
        <v/>
      </c>
      <c r="E191" s="15">
        <f>IF(A191="","",IF(D191&gt;0,"Borçlu",IF(D191&lt;0,"Alacaklı","Kapalı")))</f>
        <v/>
      </c>
    </row>
    <row r="192">
      <c r="A192" s="11" t="n"/>
      <c r="B192" s="20">
        <f>IF(A192="","",SUMIF('İş Emirleri'!D:D,A192,'İş Emirleri'!M:M))</f>
        <v/>
      </c>
      <c r="C192" s="20">
        <f>IF(A192="","",SUMIF('İş Emirleri'!D:D,A192,'İş Emirleri'!P:P))</f>
        <v/>
      </c>
      <c r="D192" s="20">
        <f>IF(A192="","",B192-C192)</f>
        <v/>
      </c>
      <c r="E192" s="15">
        <f>IF(A192="","",IF(D192&gt;0,"Borçlu",IF(D192&lt;0,"Alacaklı","Kapalı")))</f>
        <v/>
      </c>
    </row>
    <row r="193">
      <c r="A193" s="11" t="n"/>
      <c r="B193" s="20">
        <f>IF(A193="","",SUMIF('İş Emirleri'!D:D,A193,'İş Emirleri'!M:M))</f>
        <v/>
      </c>
      <c r="C193" s="20">
        <f>IF(A193="","",SUMIF('İş Emirleri'!D:D,A193,'İş Emirleri'!P:P))</f>
        <v/>
      </c>
      <c r="D193" s="20">
        <f>IF(A193="","",B193-C193)</f>
        <v/>
      </c>
      <c r="E193" s="15">
        <f>IF(A193="","",IF(D193&gt;0,"Borçlu",IF(D193&lt;0,"Alacaklı","Kapalı")))</f>
        <v/>
      </c>
    </row>
    <row r="194">
      <c r="A194" s="11" t="n"/>
      <c r="B194" s="20">
        <f>IF(A194="","",SUMIF('İş Emirleri'!D:D,A194,'İş Emirleri'!M:M))</f>
        <v/>
      </c>
      <c r="C194" s="20">
        <f>IF(A194="","",SUMIF('İş Emirleri'!D:D,A194,'İş Emirleri'!P:P))</f>
        <v/>
      </c>
      <c r="D194" s="20">
        <f>IF(A194="","",B194-C194)</f>
        <v/>
      </c>
      <c r="E194" s="15">
        <f>IF(A194="","",IF(D194&gt;0,"Borçlu",IF(D194&lt;0,"Alacaklı","Kapalı")))</f>
        <v/>
      </c>
    </row>
    <row r="195">
      <c r="A195" s="11" t="n"/>
      <c r="B195" s="20">
        <f>IF(A195="","",SUMIF('İş Emirleri'!D:D,A195,'İş Emirleri'!M:M))</f>
        <v/>
      </c>
      <c r="C195" s="20">
        <f>IF(A195="","",SUMIF('İş Emirleri'!D:D,A195,'İş Emirleri'!P:P))</f>
        <v/>
      </c>
      <c r="D195" s="20">
        <f>IF(A195="","",B195-C195)</f>
        <v/>
      </c>
      <c r="E195" s="15">
        <f>IF(A195="","",IF(D195&gt;0,"Borçlu",IF(D195&lt;0,"Alacaklı","Kapalı")))</f>
        <v/>
      </c>
    </row>
    <row r="196">
      <c r="A196" s="11" t="n"/>
      <c r="B196" s="20">
        <f>IF(A196="","",SUMIF('İş Emirleri'!D:D,A196,'İş Emirleri'!M:M))</f>
        <v/>
      </c>
      <c r="C196" s="20">
        <f>IF(A196="","",SUMIF('İş Emirleri'!D:D,A196,'İş Emirleri'!P:P))</f>
        <v/>
      </c>
      <c r="D196" s="20">
        <f>IF(A196="","",B196-C196)</f>
        <v/>
      </c>
      <c r="E196" s="15">
        <f>IF(A196="","",IF(D196&gt;0,"Borçlu",IF(D196&lt;0,"Alacaklı","Kapalı")))</f>
        <v/>
      </c>
    </row>
    <row r="197">
      <c r="A197" s="11" t="n"/>
      <c r="B197" s="20">
        <f>IF(A197="","",SUMIF('İş Emirleri'!D:D,A197,'İş Emirleri'!M:M))</f>
        <v/>
      </c>
      <c r="C197" s="20">
        <f>IF(A197="","",SUMIF('İş Emirleri'!D:D,A197,'İş Emirleri'!P:P))</f>
        <v/>
      </c>
      <c r="D197" s="20">
        <f>IF(A197="","",B197-C197)</f>
        <v/>
      </c>
      <c r="E197" s="15">
        <f>IF(A197="","",IF(D197&gt;0,"Borçlu",IF(D197&lt;0,"Alacaklı","Kapalı")))</f>
        <v/>
      </c>
    </row>
    <row r="198">
      <c r="A198" s="11" t="n"/>
      <c r="B198" s="20">
        <f>IF(A198="","",SUMIF('İş Emirleri'!D:D,A198,'İş Emirleri'!M:M))</f>
        <v/>
      </c>
      <c r="C198" s="20">
        <f>IF(A198="","",SUMIF('İş Emirleri'!D:D,A198,'İş Emirleri'!P:P))</f>
        <v/>
      </c>
      <c r="D198" s="20">
        <f>IF(A198="","",B198-C198)</f>
        <v/>
      </c>
      <c r="E198" s="15">
        <f>IF(A198="","",IF(D198&gt;0,"Borçlu",IF(D198&lt;0,"Alacaklı","Kapalı")))</f>
        <v/>
      </c>
    </row>
    <row r="199">
      <c r="A199" s="11" t="n"/>
      <c r="B199" s="20">
        <f>IF(A199="","",SUMIF('İş Emirleri'!D:D,A199,'İş Emirleri'!M:M))</f>
        <v/>
      </c>
      <c r="C199" s="20">
        <f>IF(A199="","",SUMIF('İş Emirleri'!D:D,A199,'İş Emirleri'!P:P))</f>
        <v/>
      </c>
      <c r="D199" s="20">
        <f>IF(A199="","",B199-C199)</f>
        <v/>
      </c>
      <c r="E199" s="15">
        <f>IF(A199="","",IF(D199&gt;0,"Borçlu",IF(D199&lt;0,"Alacaklı","Kapalı")))</f>
        <v/>
      </c>
    </row>
    <row r="200">
      <c r="A200" s="11" t="n"/>
      <c r="B200" s="20">
        <f>IF(A200="","",SUMIF('İş Emirleri'!D:D,A200,'İş Emirleri'!M:M))</f>
        <v/>
      </c>
      <c r="C200" s="20">
        <f>IF(A200="","",SUMIF('İş Emirleri'!D:D,A200,'İş Emirleri'!P:P))</f>
        <v/>
      </c>
      <c r="D200" s="20">
        <f>IF(A200="","",B200-C200)</f>
        <v/>
      </c>
      <c r="E200" s="15">
        <f>IF(A200="","",IF(D200&gt;0,"Borçlu",IF(D200&lt;0,"Alacaklı","Kapalı")))</f>
        <v/>
      </c>
    </row>
    <row r="201">
      <c r="A201" s="11" t="n"/>
      <c r="B201" s="20">
        <f>IF(A201="","",SUMIF('İş Emirleri'!D:D,A201,'İş Emirleri'!M:M))</f>
        <v/>
      </c>
      <c r="C201" s="20">
        <f>IF(A201="","",SUMIF('İş Emirleri'!D:D,A201,'İş Emirleri'!P:P))</f>
        <v/>
      </c>
      <c r="D201" s="20">
        <f>IF(A201="","",B201-C201)</f>
        <v/>
      </c>
      <c r="E201" s="15">
        <f>IF(A201="","",IF(D201&gt;0,"Borçlu",IF(D201&lt;0,"Alacaklı","Kapalı")))</f>
        <v/>
      </c>
    </row>
  </sheetData>
  <conditionalFormatting sqref="E2:E201">
    <cfRule type="expression" priority="1" dxfId="1">
      <formula>E2="Borçlu"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2026-10-16T23:31:56Z</dcterms:created>
  <dcterms:modified xmlns:dcterms="http://purl.org/dc/terms/" xmlns:xsi="http://www.w3.org/2001/XMLSchema-instance" xsi:type="dcterms:W3CDTF">2026-10-16T23:31:57Z</dcterms:modified>
</cp:coreProperties>
</file>